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LSA ADACHI\Documents\Carnaval SA\Administrativa\Procesos 2017\Invitaciones a cotizar\"/>
    </mc:Choice>
  </mc:AlternateContent>
  <bookViews>
    <workbookView xWindow="0" yWindow="0" windowWidth="28800" windowHeight="12435" activeTab="1"/>
  </bookViews>
  <sheets>
    <sheet name="Ambulancias y MEC" sheetId="1" r:id="rId1"/>
    <sheet name="Voluntarios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2" l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<sst xmlns="http://schemas.openxmlformats.org/spreadsheetml/2006/main" count="211" uniqueCount="127">
  <si>
    <t xml:space="preserve">TEMPORADA DE PRECARNAVAL </t>
  </si>
  <si>
    <t xml:space="preserve">RECURSO ATENCION DE EMERGENCIA </t>
  </si>
  <si>
    <t>DIA</t>
  </si>
  <si>
    <t xml:space="preserve">FECHA </t>
  </si>
  <si>
    <t xml:space="preserve">MES </t>
  </si>
  <si>
    <t xml:space="preserve">HORA </t>
  </si>
  <si>
    <t>NOMBRE DEL EVENTO</t>
  </si>
  <si>
    <t>LUGAR</t>
  </si>
  <si>
    <t>HORAS SERVICIO</t>
  </si>
  <si>
    <t xml:space="preserve">Ambulancia Basica x horas </t>
  </si>
  <si>
    <t xml:space="preserve">Ambulancia Medicalizada x horas </t>
  </si>
  <si>
    <t>MEC</t>
  </si>
  <si>
    <t>VR HORA AB</t>
  </si>
  <si>
    <t>VR HORA AM</t>
  </si>
  <si>
    <t>VR MEC</t>
  </si>
  <si>
    <t xml:space="preserve">TOTAL </t>
  </si>
  <si>
    <t>SABADO</t>
  </si>
  <si>
    <t>ENERO</t>
  </si>
  <si>
    <t>LECTURA DEL BANDO</t>
  </si>
  <si>
    <t xml:space="preserve">PLAZA DE LA PAZ </t>
  </si>
  <si>
    <t xml:space="preserve">CANCHA NUEVA GRANADA </t>
  </si>
  <si>
    <t xml:space="preserve">PARQ. ESTADIO METROPOLITANO </t>
  </si>
  <si>
    <t>DOMINGO</t>
  </si>
  <si>
    <t>SEMILLERO DEL CARNAVAL          (Evaluación grupos infantiles)</t>
  </si>
  <si>
    <t xml:space="preserve">PARQUE SAGRADO CORAZON </t>
  </si>
  <si>
    <t xml:space="preserve">PARQUE ALMENDRA </t>
  </si>
  <si>
    <t>VIERNES</t>
  </si>
  <si>
    <t xml:space="preserve">VIERNES DE REINA </t>
  </si>
  <si>
    <t xml:space="preserve">CANCHA EL CARMEN </t>
  </si>
  <si>
    <t xml:space="preserve">CARNAVAL SU MUSICA Y SUS RAICES </t>
  </si>
  <si>
    <t>PARQUE CULTURAL DEL CARIBE</t>
  </si>
  <si>
    <t xml:space="preserve">PRIMER RECORRIDO DE VERBENAS </t>
  </si>
  <si>
    <t>TODAS  LAS LOCALIDAES</t>
  </si>
  <si>
    <t>FEBRERO</t>
  </si>
  <si>
    <t>NOCHE DE ORQUESTAS</t>
  </si>
  <si>
    <t xml:space="preserve">CANCHA LA MAGDALENA </t>
  </si>
  <si>
    <t xml:space="preserve">CORONACION REYES DEL CARNAVAL DE LOS NIÑOS </t>
  </si>
  <si>
    <t>PLAZA DE LA PAZ</t>
  </si>
  <si>
    <t xml:space="preserve">FESTIVAL DE DANZAS DE RELACION Y ESPECIALES </t>
  </si>
  <si>
    <t>FIESTA DE COMPARSAS</t>
  </si>
  <si>
    <t xml:space="preserve">SEGUNDO  RECORRIDO DE VERBENAS </t>
  </si>
  <si>
    <t>FIESTA DE DANZAS Y CUMBIAS</t>
  </si>
  <si>
    <t>GUACHERNA ESTERCITA FORERO</t>
  </si>
  <si>
    <t>CARRERA 44 CON CALLE 70  HASTA LA CUCHILLA DEL BARRIO ABAJO</t>
  </si>
  <si>
    <t>CARNAVALMIX</t>
  </si>
  <si>
    <t xml:space="preserve">DESFILE DEL CARNAVAL DE LOS NIÑOS </t>
  </si>
  <si>
    <t>CARRERA 53, CON CALLE 70  HASTA LA CASA DEL CARNAVAL</t>
  </si>
  <si>
    <t xml:space="preserve">JUEVES </t>
  </si>
  <si>
    <t xml:space="preserve">CORONACION REINA DEL CARNAVAL Y REY MOMO </t>
  </si>
  <si>
    <t xml:space="preserve">TERCER  RECORRIDO DE VERBENAS </t>
  </si>
  <si>
    <t xml:space="preserve">BAILA EN LA CALLE / PA´L BAILADOR </t>
  </si>
  <si>
    <t xml:space="preserve">PAR VIAL CARRERA 50 </t>
  </si>
  <si>
    <t xml:space="preserve">TEMPORADA DE CARNAVAL </t>
  </si>
  <si>
    <t>BATALLA DE FLORES</t>
  </si>
  <si>
    <t>VIA 40</t>
  </si>
  <si>
    <t>2:00 p.m.</t>
  </si>
  <si>
    <t>BATALLA DE FLORES DEL REY  MOMO</t>
  </si>
  <si>
    <t>CALLE 17</t>
  </si>
  <si>
    <t>FESTIVAL DE COMEDIAS - Primer día</t>
  </si>
  <si>
    <t xml:space="preserve">PARQUE CEMENTERIO CALANCALA </t>
  </si>
  <si>
    <t>CONCIERTO DE CARNAVAL</t>
  </si>
  <si>
    <t xml:space="preserve">PUERTA DE ORO </t>
  </si>
  <si>
    <t>GRAN PARADA DE TRADICIÓN</t>
  </si>
  <si>
    <t xml:space="preserve">ELECCION Y CORONACION DE REINA DE REINAS </t>
  </si>
  <si>
    <t xml:space="preserve">PARQUE OLAYA </t>
  </si>
  <si>
    <t>LUNES</t>
  </si>
  <si>
    <t xml:space="preserve">GRAN PARADA DE COMPARSAS </t>
  </si>
  <si>
    <t xml:space="preserve">FESTIVAL DE ORQUESTAS </t>
  </si>
  <si>
    <t>FESTIVAL DE COMEDIAS - segundo  día</t>
  </si>
  <si>
    <t xml:space="preserve">PARQUE METROPOLITANO </t>
  </si>
  <si>
    <t xml:space="preserve">MARTES </t>
  </si>
  <si>
    <t xml:space="preserve">ENCUENTRO DE LETANIAS </t>
  </si>
  <si>
    <t>JOSELITO SE VA CON LAS CENIZAS</t>
  </si>
  <si>
    <t xml:space="preserve">CARRERA 54,  CON CALLE 59 FINALIZA BARRIO ABAJO </t>
  </si>
  <si>
    <t>FESTIVAL DE COMEDIAS - Tercer día</t>
  </si>
  <si>
    <t xml:space="preserve">ENSAYOS </t>
  </si>
  <si>
    <t>Ensayos Reales diferentes fechas (1 ambulancia * 4 horas * 5 dias)</t>
  </si>
  <si>
    <t xml:space="preserve">REINAS POPULARES </t>
  </si>
  <si>
    <t>MES</t>
  </si>
  <si>
    <t>FECHA</t>
  </si>
  <si>
    <t xml:space="preserve">DIA </t>
  </si>
  <si>
    <t>EVENTO</t>
  </si>
  <si>
    <t>AFORO</t>
  </si>
  <si>
    <t>HORA INICIA EVENTO</t>
  </si>
  <si>
    <t>SOCORRIS.</t>
  </si>
  <si>
    <t>LECTURA DEL BANDO (PRINCIPAL)</t>
  </si>
  <si>
    <t>Par Vial Cra 50</t>
  </si>
  <si>
    <t>LECTURA DEL BANDO (ALTERNO 1)</t>
  </si>
  <si>
    <t>Nueva Granada</t>
  </si>
  <si>
    <t>LECTURA DEL BANDO (ALTERNO 2)</t>
  </si>
  <si>
    <t>Parqueadero  Metropolitano</t>
  </si>
  <si>
    <t>SEMILLERO DEL CARNAVAL 1</t>
  </si>
  <si>
    <t>Parque Sagrado Corazón</t>
  </si>
  <si>
    <t>SEMILLERO DEL CARNAVAL 2</t>
  </si>
  <si>
    <t>Parque Almendra</t>
  </si>
  <si>
    <t xml:space="preserve">VIERNES </t>
  </si>
  <si>
    <t>VIERNES DE REINA</t>
  </si>
  <si>
    <t>El Carmen</t>
  </si>
  <si>
    <t>CARNAVAL SU MUSICA Y SUS RAICES</t>
  </si>
  <si>
    <t>Parque Cultural del Caribe</t>
  </si>
  <si>
    <t>La Magdalena</t>
  </si>
  <si>
    <t>CORONACION REYES CARNAVAL DE LOS NIÑOS</t>
  </si>
  <si>
    <t>Plaza de la Paz</t>
  </si>
  <si>
    <t>FESTIVAL DE DANZAS DE RELACION Y ESPECIALES</t>
  </si>
  <si>
    <t>GUACHERNA</t>
  </si>
  <si>
    <t>Carrera 44</t>
  </si>
  <si>
    <t>DESFILE CARNAVAL DE LOS NIÑOS</t>
  </si>
  <si>
    <t>Carrera 53</t>
  </si>
  <si>
    <t>JUEVES</t>
  </si>
  <si>
    <t>CORONACION REINA DEL CARNAVAL Y REY MOMO</t>
  </si>
  <si>
    <t>BAILA LA CALLE</t>
  </si>
  <si>
    <t>Vía 40</t>
  </si>
  <si>
    <t>12:00 M</t>
  </si>
  <si>
    <t>DESFILE DEL REY MOMO</t>
  </si>
  <si>
    <t>Calle 17</t>
  </si>
  <si>
    <t>BAILA A LA CALLE</t>
  </si>
  <si>
    <t>CONCIERTO MUSICAL</t>
  </si>
  <si>
    <t>Centro Convenciones</t>
  </si>
  <si>
    <t>30.000 (De pie)</t>
  </si>
  <si>
    <t>ELECCION Y CORONACION DE REINA DE REINAS</t>
  </si>
  <si>
    <t>GRAN PARADA DE COMPARSAS</t>
  </si>
  <si>
    <t>FESTIVAL DE ORQUESTAS</t>
  </si>
  <si>
    <t>MARTES</t>
  </si>
  <si>
    <t>ENCUENTRO DE LETANIAS</t>
  </si>
  <si>
    <t>Carrera 58</t>
  </si>
  <si>
    <t>TOTALES</t>
  </si>
  <si>
    <t>DETALLE VOLUNTARIOS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</si>
</sst>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240A]\ * #,##0_-;\-[$$-240A]\ * #,##0_-;_-[$$-240A]\ * &quot;-&quot;??_-;_-@_-"/>
  </numFmts>
  <fonts count="11" x14ac:knownFonts="1">
    <font>
      <sz val="11"/>
      <color theme="1"/>
      <name val="Calibri"/>
      <family val="2"/>
      <scheme val="minor"/>
    </font>
    <font>
      <b/>
      <sz val="9"/>
      <name val="Century Gothic"/>
      <family val="2"/>
    </font>
    <font>
      <sz val="9"/>
      <name val="Century Gothic"/>
      <family val="2"/>
    </font>
    <font>
      <sz val="9"/>
      <color theme="1"/>
      <name val="Century Gothic"/>
      <family val="2"/>
    </font>
    <font>
      <sz val="9"/>
      <color indexed="8"/>
      <name val="Century Gothic"/>
      <family val="2"/>
    </font>
    <font>
      <sz val="11"/>
      <color theme="1"/>
      <name val="Century Gothic"/>
      <family val="2"/>
    </font>
    <font>
      <sz val="14"/>
      <color theme="1"/>
      <name val="Century Gothic"/>
      <family val="2"/>
    </font>
    <font>
      <sz val="7"/>
      <name val="Century Gothic"/>
      <family val="2"/>
    </font>
    <font>
      <sz val="16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8" fontId="3" fillId="2" borderId="1" xfId="0" applyNumberFormat="1" applyFont="1" applyFill="1" applyBorder="1" applyAlignment="1">
      <alignment horizontal="left" vertical="center" wrapText="1"/>
    </xf>
    <xf numFmtId="18" fontId="3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8" fontId="2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8" fontId="3" fillId="2" borderId="1" xfId="0" applyNumberFormat="1" applyFont="1" applyFill="1" applyBorder="1" applyAlignment="1">
      <alignment horizontal="center" vertical="center" wrapText="1"/>
    </xf>
    <xf numFmtId="18" fontId="3" fillId="2" borderId="1" xfId="0" applyNumberFormat="1" applyFont="1" applyFill="1" applyBorder="1" applyAlignment="1">
      <alignment horizontal="left" vertical="center" wrapText="1"/>
    </xf>
    <xf numFmtId="0" fontId="5" fillId="2" borderId="0" xfId="0" applyFont="1" applyFill="1"/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textRotation="255"/>
    </xf>
    <xf numFmtId="0" fontId="5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18" fontId="9" fillId="2" borderId="11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3" fontId="5" fillId="2" borderId="15" xfId="0" applyNumberFormat="1" applyFont="1" applyFill="1" applyBorder="1" applyAlignment="1">
      <alignment horizontal="center" vertical="center" wrapText="1"/>
    </xf>
    <xf numFmtId="18" fontId="9" fillId="2" borderId="15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3" fontId="5" fillId="2" borderId="18" xfId="0" applyNumberFormat="1" applyFont="1" applyFill="1" applyBorder="1" applyAlignment="1">
      <alignment horizontal="center" vertical="center" wrapText="1"/>
    </xf>
    <xf numFmtId="18" fontId="9" fillId="2" borderId="18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3" fontId="5" fillId="2" borderId="20" xfId="0" applyNumberFormat="1" applyFont="1" applyFill="1" applyBorder="1" applyAlignment="1">
      <alignment horizontal="center" vertical="center" wrapText="1"/>
    </xf>
    <xf numFmtId="18" fontId="9" fillId="2" borderId="20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textRotation="255"/>
    </xf>
    <xf numFmtId="0" fontId="5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18" fontId="9" fillId="2" borderId="8" xfId="0" applyNumberFormat="1" applyFont="1" applyFill="1" applyBorder="1" applyAlignment="1">
      <alignment horizontal="center" vertical="center" wrapText="1"/>
    </xf>
    <xf numFmtId="0" fontId="9" fillId="2" borderId="24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5" fillId="2" borderId="27" xfId="0" applyNumberFormat="1" applyFont="1" applyFill="1" applyBorder="1" applyAlignment="1">
      <alignment horizontal="center" vertical="center" wrapText="1"/>
    </xf>
    <xf numFmtId="18" fontId="9" fillId="2" borderId="27" xfId="0" applyNumberFormat="1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3" fontId="5" fillId="2" borderId="24" xfId="0" applyNumberFormat="1" applyFont="1" applyFill="1" applyBorder="1" applyAlignment="1">
      <alignment horizontal="center" vertical="center" wrapText="1"/>
    </xf>
    <xf numFmtId="18" fontId="9" fillId="2" borderId="24" xfId="0" applyNumberFormat="1" applyFont="1" applyFill="1" applyBorder="1" applyAlignment="1">
      <alignment horizontal="center" vertical="center" wrapText="1"/>
    </xf>
    <xf numFmtId="3" fontId="5" fillId="2" borderId="27" xfId="0" applyNumberFormat="1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E39" sqref="E39"/>
    </sheetView>
  </sheetViews>
  <sheetFormatPr baseColWidth="10" defaultRowHeight="14.25" x14ac:dyDescent="0.25"/>
  <cols>
    <col min="1" max="1" width="9.625" style="8" customWidth="1"/>
    <col min="2" max="2" width="8.25" style="2" customWidth="1"/>
    <col min="3" max="3" width="12.75" style="2" customWidth="1"/>
    <col min="4" max="4" width="10.375" style="8" customWidth="1"/>
    <col min="5" max="5" width="30.125" style="2" customWidth="1"/>
    <col min="6" max="6" width="25.75" style="8" customWidth="1"/>
    <col min="7" max="7" width="8.375" style="8" customWidth="1"/>
    <col min="8" max="8" width="9.875" style="2" customWidth="1"/>
    <col min="9" max="9" width="12.625" style="2" customWidth="1"/>
    <col min="10" max="14" width="10.75" style="2" customWidth="1"/>
    <col min="15" max="16384" width="11" style="8"/>
  </cols>
  <sheetData>
    <row r="1" spans="1:14" s="2" customFormat="1" x14ac:dyDescent="0.25">
      <c r="A1" s="22" t="s">
        <v>0</v>
      </c>
      <c r="B1" s="22"/>
      <c r="C1" s="22"/>
      <c r="D1" s="22"/>
      <c r="E1" s="22"/>
      <c r="F1" s="22"/>
      <c r="G1" s="1"/>
      <c r="H1" s="22" t="s">
        <v>1</v>
      </c>
      <c r="I1" s="22"/>
      <c r="J1" s="22"/>
    </row>
    <row r="2" spans="1:14" s="1" customFormat="1" ht="40.5" x14ac:dyDescent="0.25">
      <c r="A2" s="3" t="s">
        <v>2</v>
      </c>
      <c r="B2" s="3" t="s">
        <v>3</v>
      </c>
      <c r="C2" s="3" t="s">
        <v>4</v>
      </c>
      <c r="D2" s="4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</row>
    <row r="3" spans="1:14" x14ac:dyDescent="0.25">
      <c r="A3" s="19" t="s">
        <v>16</v>
      </c>
      <c r="B3" s="19">
        <v>21</v>
      </c>
      <c r="C3" s="19" t="s">
        <v>17</v>
      </c>
      <c r="D3" s="23">
        <v>0.79166666666666663</v>
      </c>
      <c r="E3" s="19" t="s">
        <v>18</v>
      </c>
      <c r="F3" s="5" t="s">
        <v>19</v>
      </c>
      <c r="G3" s="17">
        <v>8</v>
      </c>
      <c r="H3" s="6">
        <v>3</v>
      </c>
      <c r="I3" s="6">
        <v>1</v>
      </c>
      <c r="J3" s="6">
        <v>1</v>
      </c>
      <c r="K3" s="7"/>
      <c r="L3" s="7"/>
      <c r="M3" s="7"/>
      <c r="N3" s="7">
        <f t="shared" ref="N3:N22" si="0">+(K3*G3*H3)+(I3*G3*L3)+M3</f>
        <v>0</v>
      </c>
    </row>
    <row r="4" spans="1:14" x14ac:dyDescent="0.25">
      <c r="A4" s="19"/>
      <c r="B4" s="19"/>
      <c r="C4" s="19"/>
      <c r="D4" s="23"/>
      <c r="E4" s="19"/>
      <c r="F4" s="5" t="s">
        <v>20</v>
      </c>
      <c r="G4" s="17">
        <v>8</v>
      </c>
      <c r="H4" s="6">
        <v>2</v>
      </c>
      <c r="I4" s="6">
        <v>0</v>
      </c>
      <c r="J4" s="6">
        <v>1</v>
      </c>
      <c r="K4" s="7"/>
      <c r="L4" s="7"/>
      <c r="M4" s="7"/>
      <c r="N4" s="7">
        <f t="shared" si="0"/>
        <v>0</v>
      </c>
    </row>
    <row r="5" spans="1:14" x14ac:dyDescent="0.25">
      <c r="A5" s="19"/>
      <c r="B5" s="19"/>
      <c r="C5" s="19"/>
      <c r="D5" s="23"/>
      <c r="E5" s="19"/>
      <c r="F5" s="5" t="s">
        <v>21</v>
      </c>
      <c r="G5" s="17">
        <v>8</v>
      </c>
      <c r="H5" s="6">
        <v>2</v>
      </c>
      <c r="I5" s="6">
        <v>0</v>
      </c>
      <c r="J5" s="6">
        <v>1</v>
      </c>
      <c r="K5" s="7"/>
      <c r="L5" s="7"/>
      <c r="M5" s="7"/>
      <c r="N5" s="7">
        <f t="shared" si="0"/>
        <v>0</v>
      </c>
    </row>
    <row r="6" spans="1:14" x14ac:dyDescent="0.25">
      <c r="A6" s="19" t="s">
        <v>22</v>
      </c>
      <c r="B6" s="19">
        <v>22</v>
      </c>
      <c r="C6" s="19" t="s">
        <v>17</v>
      </c>
      <c r="D6" s="24">
        <v>0.41666666666666669</v>
      </c>
      <c r="E6" s="19" t="s">
        <v>23</v>
      </c>
      <c r="F6" s="5" t="s">
        <v>24</v>
      </c>
      <c r="G6" s="17">
        <v>6</v>
      </c>
      <c r="H6" s="6">
        <v>1</v>
      </c>
      <c r="I6" s="6">
        <v>1</v>
      </c>
      <c r="J6" s="6">
        <v>0</v>
      </c>
      <c r="K6" s="7"/>
      <c r="L6" s="7"/>
      <c r="M6" s="7"/>
      <c r="N6" s="7">
        <f t="shared" si="0"/>
        <v>0</v>
      </c>
    </row>
    <row r="7" spans="1:14" x14ac:dyDescent="0.25">
      <c r="A7" s="19"/>
      <c r="B7" s="19"/>
      <c r="C7" s="19"/>
      <c r="D7" s="24"/>
      <c r="E7" s="19"/>
      <c r="F7" s="5" t="s">
        <v>25</v>
      </c>
      <c r="G7" s="17">
        <v>6</v>
      </c>
      <c r="H7" s="6">
        <v>1</v>
      </c>
      <c r="I7" s="6">
        <v>1</v>
      </c>
      <c r="J7" s="6">
        <v>0</v>
      </c>
      <c r="K7" s="7"/>
      <c r="L7" s="7"/>
      <c r="M7" s="7"/>
      <c r="N7" s="7">
        <f t="shared" si="0"/>
        <v>0</v>
      </c>
    </row>
    <row r="8" spans="1:14" x14ac:dyDescent="0.25">
      <c r="A8" s="9" t="s">
        <v>26</v>
      </c>
      <c r="B8" s="10">
        <v>27</v>
      </c>
      <c r="C8" s="10" t="s">
        <v>17</v>
      </c>
      <c r="D8" s="11">
        <v>0.79166666666666663</v>
      </c>
      <c r="E8" s="10" t="s">
        <v>27</v>
      </c>
      <c r="F8" s="5" t="s">
        <v>28</v>
      </c>
      <c r="G8" s="17">
        <v>8</v>
      </c>
      <c r="H8" s="6">
        <v>1</v>
      </c>
      <c r="I8" s="6">
        <v>1</v>
      </c>
      <c r="J8" s="6">
        <v>1</v>
      </c>
      <c r="K8" s="7"/>
      <c r="L8" s="7"/>
      <c r="M8" s="7"/>
      <c r="N8" s="7">
        <f t="shared" si="0"/>
        <v>0</v>
      </c>
    </row>
    <row r="9" spans="1:14" x14ac:dyDescent="0.25">
      <c r="A9" s="19" t="s">
        <v>16</v>
      </c>
      <c r="B9" s="19">
        <v>28</v>
      </c>
      <c r="C9" s="19" t="s">
        <v>17</v>
      </c>
      <c r="D9" s="11">
        <v>0.79166666666666663</v>
      </c>
      <c r="E9" s="10" t="s">
        <v>29</v>
      </c>
      <c r="F9" s="5" t="s">
        <v>30</v>
      </c>
      <c r="G9" s="17">
        <v>8</v>
      </c>
      <c r="H9" s="6">
        <v>1</v>
      </c>
      <c r="I9" s="6">
        <v>1</v>
      </c>
      <c r="J9" s="6">
        <v>1</v>
      </c>
      <c r="K9" s="7"/>
      <c r="L9" s="7"/>
      <c r="M9" s="7"/>
      <c r="N9" s="7">
        <f t="shared" si="0"/>
        <v>0</v>
      </c>
    </row>
    <row r="10" spans="1:14" x14ac:dyDescent="0.25">
      <c r="A10" s="19"/>
      <c r="B10" s="19"/>
      <c r="C10" s="19"/>
      <c r="D10" s="12"/>
      <c r="E10" s="10" t="s">
        <v>31</v>
      </c>
      <c r="F10" s="5" t="s">
        <v>32</v>
      </c>
      <c r="G10" s="17">
        <v>8</v>
      </c>
      <c r="H10" s="6">
        <v>1</v>
      </c>
      <c r="I10" s="6">
        <v>1</v>
      </c>
      <c r="J10" s="6">
        <v>0</v>
      </c>
      <c r="K10" s="7"/>
      <c r="L10" s="7"/>
      <c r="M10" s="7"/>
      <c r="N10" s="7">
        <f t="shared" si="0"/>
        <v>0</v>
      </c>
    </row>
    <row r="11" spans="1:14" x14ac:dyDescent="0.25">
      <c r="A11" s="9" t="s">
        <v>26</v>
      </c>
      <c r="B11" s="10">
        <v>3</v>
      </c>
      <c r="C11" s="10" t="s">
        <v>33</v>
      </c>
      <c r="D11" s="11">
        <v>0.79166666666666663</v>
      </c>
      <c r="E11" s="10" t="s">
        <v>34</v>
      </c>
      <c r="F11" s="5" t="s">
        <v>35</v>
      </c>
      <c r="G11" s="17">
        <v>8</v>
      </c>
      <c r="H11" s="6">
        <v>1</v>
      </c>
      <c r="I11" s="6">
        <v>1</v>
      </c>
      <c r="J11" s="6">
        <v>1</v>
      </c>
      <c r="K11" s="7"/>
      <c r="L11" s="7"/>
      <c r="M11" s="7"/>
      <c r="N11" s="7">
        <f t="shared" si="0"/>
        <v>0</v>
      </c>
    </row>
    <row r="12" spans="1:14" ht="28.5" x14ac:dyDescent="0.25">
      <c r="A12" s="9" t="s">
        <v>16</v>
      </c>
      <c r="B12" s="10">
        <v>4</v>
      </c>
      <c r="C12" s="10" t="s">
        <v>33</v>
      </c>
      <c r="D12" s="11">
        <v>0.625</v>
      </c>
      <c r="E12" s="13" t="s">
        <v>36</v>
      </c>
      <c r="F12" s="5" t="s">
        <v>37</v>
      </c>
      <c r="G12" s="17">
        <v>7</v>
      </c>
      <c r="H12" s="6">
        <v>8</v>
      </c>
      <c r="I12" s="6">
        <v>1</v>
      </c>
      <c r="J12" s="6">
        <v>1</v>
      </c>
      <c r="K12" s="7"/>
      <c r="L12" s="7"/>
      <c r="M12" s="7"/>
      <c r="N12" s="7">
        <f t="shared" si="0"/>
        <v>0</v>
      </c>
    </row>
    <row r="13" spans="1:14" ht="28.5" x14ac:dyDescent="0.25">
      <c r="A13" s="9" t="s">
        <v>26</v>
      </c>
      <c r="B13" s="10">
        <v>10</v>
      </c>
      <c r="C13" s="6" t="s">
        <v>33</v>
      </c>
      <c r="D13" s="14">
        <v>0.70833333333333337</v>
      </c>
      <c r="E13" s="10" t="s">
        <v>38</v>
      </c>
      <c r="F13" s="5" t="s">
        <v>19</v>
      </c>
      <c r="G13" s="17">
        <v>8</v>
      </c>
      <c r="H13" s="6">
        <v>1</v>
      </c>
      <c r="I13" s="6">
        <v>1</v>
      </c>
      <c r="J13" s="6">
        <v>1</v>
      </c>
      <c r="K13" s="7"/>
      <c r="L13" s="7"/>
      <c r="M13" s="7"/>
      <c r="N13" s="7">
        <f t="shared" si="0"/>
        <v>0</v>
      </c>
    </row>
    <row r="14" spans="1:14" x14ac:dyDescent="0.25">
      <c r="A14" s="19" t="s">
        <v>16</v>
      </c>
      <c r="B14" s="19">
        <v>11</v>
      </c>
      <c r="C14" s="19" t="s">
        <v>33</v>
      </c>
      <c r="D14" s="12">
        <v>0.625</v>
      </c>
      <c r="E14" s="10" t="s">
        <v>39</v>
      </c>
      <c r="F14" s="5" t="s">
        <v>19</v>
      </c>
      <c r="G14" s="17">
        <v>14</v>
      </c>
      <c r="H14" s="6">
        <v>1</v>
      </c>
      <c r="I14" s="6">
        <v>1</v>
      </c>
      <c r="J14" s="6">
        <v>1</v>
      </c>
      <c r="K14" s="7"/>
      <c r="L14" s="7"/>
      <c r="M14" s="7"/>
      <c r="N14" s="7">
        <f t="shared" si="0"/>
        <v>0</v>
      </c>
    </row>
    <row r="15" spans="1:14" x14ac:dyDescent="0.25">
      <c r="A15" s="19"/>
      <c r="B15" s="19"/>
      <c r="C15" s="19"/>
      <c r="D15" s="10"/>
      <c r="E15" s="10" t="s">
        <v>40</v>
      </c>
      <c r="F15" s="5" t="s">
        <v>32</v>
      </c>
      <c r="G15" s="17">
        <v>8</v>
      </c>
      <c r="H15" s="6">
        <v>1</v>
      </c>
      <c r="I15" s="6">
        <v>1</v>
      </c>
      <c r="J15" s="6">
        <v>0</v>
      </c>
      <c r="K15" s="7"/>
      <c r="L15" s="7"/>
      <c r="M15" s="7"/>
      <c r="N15" s="7">
        <f t="shared" si="0"/>
        <v>0</v>
      </c>
    </row>
    <row r="16" spans="1:14" x14ac:dyDescent="0.25">
      <c r="A16" s="9" t="s">
        <v>22</v>
      </c>
      <c r="B16" s="10">
        <v>12</v>
      </c>
      <c r="C16" s="10" t="s">
        <v>33</v>
      </c>
      <c r="D16" s="11">
        <v>0.41666666666666669</v>
      </c>
      <c r="E16" s="10" t="s">
        <v>41</v>
      </c>
      <c r="F16" s="5" t="s">
        <v>19</v>
      </c>
      <c r="G16" s="17">
        <v>14</v>
      </c>
      <c r="H16" s="6">
        <v>1</v>
      </c>
      <c r="I16" s="6">
        <v>1</v>
      </c>
      <c r="J16" s="6">
        <v>1</v>
      </c>
      <c r="K16" s="7"/>
      <c r="L16" s="7"/>
      <c r="M16" s="7"/>
      <c r="N16" s="7">
        <f t="shared" si="0"/>
        <v>0</v>
      </c>
    </row>
    <row r="17" spans="1:14" ht="42.75" x14ac:dyDescent="0.25">
      <c r="A17" s="9" t="s">
        <v>26</v>
      </c>
      <c r="B17" s="10">
        <v>17</v>
      </c>
      <c r="C17" s="10" t="s">
        <v>33</v>
      </c>
      <c r="D17" s="11">
        <v>0.75</v>
      </c>
      <c r="E17" s="10" t="s">
        <v>42</v>
      </c>
      <c r="F17" s="5" t="s">
        <v>43</v>
      </c>
      <c r="G17" s="17">
        <v>10</v>
      </c>
      <c r="H17" s="6">
        <v>8</v>
      </c>
      <c r="I17" s="6">
        <v>0</v>
      </c>
      <c r="J17" s="6">
        <v>1</v>
      </c>
      <c r="K17" s="7"/>
      <c r="L17" s="7"/>
      <c r="M17" s="7"/>
      <c r="N17" s="7">
        <f t="shared" si="0"/>
        <v>0</v>
      </c>
    </row>
    <row r="18" spans="1:14" x14ac:dyDescent="0.25">
      <c r="A18" s="9" t="s">
        <v>16</v>
      </c>
      <c r="B18" s="10">
        <v>18</v>
      </c>
      <c r="C18" s="10" t="s">
        <v>33</v>
      </c>
      <c r="D18" s="11">
        <v>0.70833333333333337</v>
      </c>
      <c r="E18" s="10" t="s">
        <v>44</v>
      </c>
      <c r="F18" s="5" t="s">
        <v>24</v>
      </c>
      <c r="G18" s="17">
        <v>6</v>
      </c>
      <c r="H18" s="6">
        <v>1</v>
      </c>
      <c r="I18" s="6">
        <v>1</v>
      </c>
      <c r="J18" s="6">
        <v>0</v>
      </c>
      <c r="K18" s="7"/>
      <c r="L18" s="7"/>
      <c r="M18" s="7"/>
      <c r="N18" s="7">
        <f t="shared" si="0"/>
        <v>0</v>
      </c>
    </row>
    <row r="19" spans="1:14" ht="28.5" x14ac:dyDescent="0.25">
      <c r="A19" s="9" t="s">
        <v>22</v>
      </c>
      <c r="B19" s="10">
        <v>19</v>
      </c>
      <c r="C19" s="10" t="s">
        <v>33</v>
      </c>
      <c r="D19" s="11">
        <v>0.45833333333333331</v>
      </c>
      <c r="E19" s="10" t="s">
        <v>45</v>
      </c>
      <c r="F19" s="5" t="s">
        <v>46</v>
      </c>
      <c r="G19" s="17">
        <v>10</v>
      </c>
      <c r="H19" s="6">
        <v>8</v>
      </c>
      <c r="I19" s="6">
        <v>0</v>
      </c>
      <c r="J19" s="6">
        <v>1</v>
      </c>
      <c r="K19" s="7"/>
      <c r="L19" s="7"/>
      <c r="M19" s="7"/>
      <c r="N19" s="7">
        <f t="shared" si="0"/>
        <v>0</v>
      </c>
    </row>
    <row r="20" spans="1:14" ht="28.5" x14ac:dyDescent="0.25">
      <c r="A20" s="9" t="s">
        <v>47</v>
      </c>
      <c r="B20" s="10">
        <v>23</v>
      </c>
      <c r="C20" s="10" t="s">
        <v>33</v>
      </c>
      <c r="D20" s="11">
        <v>0.83333333333333337</v>
      </c>
      <c r="E20" s="10" t="s">
        <v>48</v>
      </c>
      <c r="F20" s="5" t="s">
        <v>37</v>
      </c>
      <c r="G20" s="17">
        <v>8</v>
      </c>
      <c r="H20" s="6">
        <v>3</v>
      </c>
      <c r="I20" s="6">
        <v>1</v>
      </c>
      <c r="J20" s="6">
        <v>1</v>
      </c>
      <c r="K20" s="7"/>
      <c r="L20" s="7"/>
      <c r="M20" s="7"/>
      <c r="N20" s="7">
        <f t="shared" si="0"/>
        <v>0</v>
      </c>
    </row>
    <row r="21" spans="1:14" x14ac:dyDescent="0.25">
      <c r="A21" s="19" t="s">
        <v>26</v>
      </c>
      <c r="B21" s="19">
        <v>24</v>
      </c>
      <c r="C21" s="19" t="s">
        <v>33</v>
      </c>
      <c r="D21" s="11"/>
      <c r="E21" s="10" t="s">
        <v>49</v>
      </c>
      <c r="F21" s="5" t="s">
        <v>32</v>
      </c>
      <c r="G21" s="17">
        <v>8</v>
      </c>
      <c r="H21" s="6">
        <v>1</v>
      </c>
      <c r="I21" s="6">
        <v>1</v>
      </c>
      <c r="J21" s="6">
        <v>0</v>
      </c>
      <c r="K21" s="7"/>
      <c r="L21" s="7"/>
      <c r="M21" s="7"/>
      <c r="N21" s="7">
        <f t="shared" si="0"/>
        <v>0</v>
      </c>
    </row>
    <row r="22" spans="1:14" x14ac:dyDescent="0.25">
      <c r="A22" s="19"/>
      <c r="B22" s="19"/>
      <c r="C22" s="19"/>
      <c r="D22" s="11">
        <v>0.79166666666666663</v>
      </c>
      <c r="E22" s="10" t="s">
        <v>50</v>
      </c>
      <c r="F22" s="5" t="s">
        <v>51</v>
      </c>
      <c r="G22" s="17">
        <v>7</v>
      </c>
      <c r="H22" s="6">
        <v>2</v>
      </c>
      <c r="I22" s="6">
        <v>1</v>
      </c>
      <c r="J22" s="6">
        <v>1</v>
      </c>
      <c r="K22" s="7"/>
      <c r="L22" s="7"/>
      <c r="M22" s="7"/>
      <c r="N22" s="7">
        <f t="shared" si="0"/>
        <v>0</v>
      </c>
    </row>
    <row r="23" spans="1:14" x14ac:dyDescent="0.25">
      <c r="A23" s="21" t="s">
        <v>52</v>
      </c>
      <c r="B23" s="21"/>
      <c r="C23" s="21"/>
      <c r="D23" s="21"/>
      <c r="E23" s="21"/>
      <c r="F23" s="21"/>
      <c r="G23" s="18"/>
      <c r="H23" s="6"/>
      <c r="I23" s="6"/>
      <c r="J23" s="6"/>
      <c r="K23" s="7"/>
      <c r="L23" s="7"/>
      <c r="M23" s="7"/>
      <c r="N23" s="7"/>
    </row>
    <row r="24" spans="1:14" x14ac:dyDescent="0.25">
      <c r="A24" s="19" t="s">
        <v>16</v>
      </c>
      <c r="B24" s="19">
        <v>25</v>
      </c>
      <c r="C24" s="19" t="s">
        <v>33</v>
      </c>
      <c r="D24" s="11">
        <v>0.5</v>
      </c>
      <c r="E24" s="10" t="s">
        <v>53</v>
      </c>
      <c r="F24" s="5" t="s">
        <v>54</v>
      </c>
      <c r="G24" s="17">
        <v>10</v>
      </c>
      <c r="H24" s="6">
        <v>7</v>
      </c>
      <c r="I24" s="6">
        <v>1</v>
      </c>
      <c r="J24" s="6">
        <v>2</v>
      </c>
      <c r="K24" s="7"/>
      <c r="L24" s="7"/>
      <c r="M24" s="7"/>
      <c r="N24" s="7">
        <f t="shared" ref="N24:N40" si="1">+(K24*G24*H24)+(I24*G24*L24)+M24</f>
        <v>0</v>
      </c>
    </row>
    <row r="25" spans="1:14" x14ac:dyDescent="0.25">
      <c r="A25" s="19"/>
      <c r="B25" s="19"/>
      <c r="C25" s="19"/>
      <c r="D25" s="11" t="s">
        <v>55</v>
      </c>
      <c r="E25" s="10" t="s">
        <v>56</v>
      </c>
      <c r="F25" s="5" t="s">
        <v>57</v>
      </c>
      <c r="G25" s="17">
        <v>7</v>
      </c>
      <c r="H25" s="6">
        <v>3</v>
      </c>
      <c r="I25" s="6">
        <v>0</v>
      </c>
      <c r="J25" s="6">
        <v>1</v>
      </c>
      <c r="K25" s="7"/>
      <c r="L25" s="7"/>
      <c r="M25" s="7"/>
      <c r="N25" s="7">
        <f t="shared" si="1"/>
        <v>0</v>
      </c>
    </row>
    <row r="26" spans="1:14" ht="28.5" x14ac:dyDescent="0.25">
      <c r="A26" s="19"/>
      <c r="B26" s="19"/>
      <c r="C26" s="19"/>
      <c r="D26" s="11">
        <v>0.70833333333333337</v>
      </c>
      <c r="E26" s="10" t="s">
        <v>58</v>
      </c>
      <c r="F26" s="5" t="s">
        <v>59</v>
      </c>
      <c r="G26" s="17"/>
      <c r="H26" s="6">
        <v>0</v>
      </c>
      <c r="I26" s="6">
        <v>0</v>
      </c>
      <c r="J26" s="6">
        <v>0</v>
      </c>
      <c r="K26" s="7"/>
      <c r="L26" s="7"/>
      <c r="M26" s="7"/>
      <c r="N26" s="7">
        <f t="shared" si="1"/>
        <v>0</v>
      </c>
    </row>
    <row r="27" spans="1:14" x14ac:dyDescent="0.25">
      <c r="A27" s="19"/>
      <c r="B27" s="19"/>
      <c r="C27" s="19"/>
      <c r="D27" s="11">
        <v>0.79166666666666663</v>
      </c>
      <c r="E27" s="10" t="s">
        <v>50</v>
      </c>
      <c r="F27" s="5" t="s">
        <v>51</v>
      </c>
      <c r="G27" s="17">
        <v>7</v>
      </c>
      <c r="H27" s="6">
        <v>2</v>
      </c>
      <c r="I27" s="6">
        <v>1</v>
      </c>
      <c r="J27" s="6">
        <v>1</v>
      </c>
      <c r="K27" s="7"/>
      <c r="L27" s="7"/>
      <c r="M27" s="7"/>
      <c r="N27" s="7">
        <f t="shared" si="1"/>
        <v>0</v>
      </c>
    </row>
    <row r="28" spans="1:14" x14ac:dyDescent="0.25">
      <c r="A28" s="19"/>
      <c r="B28" s="19"/>
      <c r="C28" s="19"/>
      <c r="D28" s="11">
        <v>0.83333333333333337</v>
      </c>
      <c r="E28" s="10" t="s">
        <v>60</v>
      </c>
      <c r="F28" s="5" t="s">
        <v>61</v>
      </c>
      <c r="G28" s="17">
        <v>7</v>
      </c>
      <c r="H28" s="6">
        <v>2</v>
      </c>
      <c r="I28" s="6">
        <v>1</v>
      </c>
      <c r="J28" s="6">
        <v>1</v>
      </c>
      <c r="K28" s="7"/>
      <c r="L28" s="7"/>
      <c r="M28" s="7"/>
      <c r="N28" s="7">
        <f t="shared" si="1"/>
        <v>0</v>
      </c>
    </row>
    <row r="29" spans="1:14" x14ac:dyDescent="0.25">
      <c r="A29" s="19" t="s">
        <v>22</v>
      </c>
      <c r="B29" s="19">
        <v>26</v>
      </c>
      <c r="C29" s="19" t="s">
        <v>33</v>
      </c>
      <c r="D29" s="11" t="s">
        <v>55</v>
      </c>
      <c r="E29" s="10" t="s">
        <v>62</v>
      </c>
      <c r="F29" s="5" t="s">
        <v>54</v>
      </c>
      <c r="G29" s="17">
        <v>10</v>
      </c>
      <c r="H29" s="6">
        <v>7</v>
      </c>
      <c r="I29" s="6">
        <v>1</v>
      </c>
      <c r="J29" s="6">
        <v>2</v>
      </c>
      <c r="K29" s="7"/>
      <c r="L29" s="7"/>
      <c r="M29" s="7"/>
      <c r="N29" s="7">
        <f t="shared" si="1"/>
        <v>0</v>
      </c>
    </row>
    <row r="30" spans="1:14" ht="28.5" x14ac:dyDescent="0.25">
      <c r="A30" s="19"/>
      <c r="B30" s="19"/>
      <c r="C30" s="19"/>
      <c r="D30" s="11">
        <v>0.79166666666666663</v>
      </c>
      <c r="E30" s="10" t="s">
        <v>63</v>
      </c>
      <c r="F30" s="5" t="s">
        <v>51</v>
      </c>
      <c r="G30" s="17">
        <v>7</v>
      </c>
      <c r="H30" s="6">
        <v>3</v>
      </c>
      <c r="I30" s="6">
        <v>0</v>
      </c>
      <c r="J30" s="6">
        <v>1</v>
      </c>
      <c r="K30" s="7"/>
      <c r="L30" s="7"/>
      <c r="M30" s="7"/>
      <c r="N30" s="7">
        <f t="shared" si="1"/>
        <v>0</v>
      </c>
    </row>
    <row r="31" spans="1:14" x14ac:dyDescent="0.25">
      <c r="A31" s="19"/>
      <c r="B31" s="19"/>
      <c r="C31" s="19"/>
      <c r="D31" s="11">
        <v>0.70833333333333337</v>
      </c>
      <c r="E31" s="10" t="s">
        <v>58</v>
      </c>
      <c r="F31" s="5" t="s">
        <v>64</v>
      </c>
      <c r="G31" s="17"/>
      <c r="H31" s="6">
        <v>0</v>
      </c>
      <c r="I31" s="6">
        <v>0</v>
      </c>
      <c r="J31" s="6">
        <v>0</v>
      </c>
      <c r="K31" s="7"/>
      <c r="L31" s="7"/>
      <c r="M31" s="7"/>
      <c r="N31" s="7">
        <f t="shared" si="1"/>
        <v>0</v>
      </c>
    </row>
    <row r="32" spans="1:14" x14ac:dyDescent="0.25">
      <c r="A32" s="19"/>
      <c r="B32" s="19"/>
      <c r="C32" s="19"/>
      <c r="D32" s="11">
        <v>0.83333333333333337</v>
      </c>
      <c r="E32" s="10" t="s">
        <v>60</v>
      </c>
      <c r="F32" s="5" t="s">
        <v>61</v>
      </c>
      <c r="G32" s="17">
        <v>7</v>
      </c>
      <c r="H32" s="6">
        <v>2</v>
      </c>
      <c r="I32" s="6">
        <v>1</v>
      </c>
      <c r="J32" s="6">
        <v>1</v>
      </c>
      <c r="K32" s="7"/>
      <c r="L32" s="7"/>
      <c r="M32" s="7"/>
      <c r="N32" s="7">
        <f t="shared" si="1"/>
        <v>0</v>
      </c>
    </row>
    <row r="33" spans="1:14" x14ac:dyDescent="0.25">
      <c r="A33" s="19" t="s">
        <v>65</v>
      </c>
      <c r="B33" s="19">
        <v>27</v>
      </c>
      <c r="C33" s="19" t="s">
        <v>33</v>
      </c>
      <c r="D33" s="11" t="s">
        <v>55</v>
      </c>
      <c r="E33" s="10" t="s">
        <v>66</v>
      </c>
      <c r="F33" s="5" t="s">
        <v>54</v>
      </c>
      <c r="G33" s="17">
        <v>10</v>
      </c>
      <c r="H33" s="6">
        <v>7</v>
      </c>
      <c r="I33" s="6">
        <v>1</v>
      </c>
      <c r="J33" s="6">
        <v>2</v>
      </c>
      <c r="K33" s="7"/>
      <c r="L33" s="7"/>
      <c r="M33" s="7"/>
      <c r="N33" s="7">
        <f t="shared" si="1"/>
        <v>0</v>
      </c>
    </row>
    <row r="34" spans="1:14" x14ac:dyDescent="0.25">
      <c r="A34" s="19"/>
      <c r="B34" s="19"/>
      <c r="C34" s="19"/>
      <c r="D34" s="11">
        <v>0.45833333333333331</v>
      </c>
      <c r="E34" s="10" t="s">
        <v>67</v>
      </c>
      <c r="F34" s="5" t="s">
        <v>37</v>
      </c>
      <c r="G34" s="17">
        <v>13</v>
      </c>
      <c r="H34" s="6">
        <v>1</v>
      </c>
      <c r="I34" s="6">
        <v>2</v>
      </c>
      <c r="J34" s="6">
        <v>1</v>
      </c>
      <c r="K34" s="7"/>
      <c r="L34" s="7"/>
      <c r="M34" s="7"/>
      <c r="N34" s="7">
        <f t="shared" si="1"/>
        <v>0</v>
      </c>
    </row>
    <row r="35" spans="1:14" x14ac:dyDescent="0.25">
      <c r="A35" s="19"/>
      <c r="B35" s="19"/>
      <c r="C35" s="19"/>
      <c r="D35" s="11">
        <v>0.70833333333333337</v>
      </c>
      <c r="E35" s="10" t="s">
        <v>68</v>
      </c>
      <c r="F35" s="5" t="s">
        <v>69</v>
      </c>
      <c r="G35" s="17"/>
      <c r="H35" s="6">
        <v>0</v>
      </c>
      <c r="I35" s="6">
        <v>0</v>
      </c>
      <c r="J35" s="6">
        <v>0</v>
      </c>
      <c r="K35" s="7"/>
      <c r="L35" s="7"/>
      <c r="M35" s="7"/>
      <c r="N35" s="7">
        <f t="shared" si="1"/>
        <v>0</v>
      </c>
    </row>
    <row r="36" spans="1:14" x14ac:dyDescent="0.25">
      <c r="A36" s="20" t="s">
        <v>70</v>
      </c>
      <c r="B36" s="20">
        <v>28</v>
      </c>
      <c r="C36" s="20" t="s">
        <v>33</v>
      </c>
      <c r="D36" s="14">
        <v>0.79166666666666663</v>
      </c>
      <c r="E36" s="10" t="s">
        <v>71</v>
      </c>
      <c r="F36" s="5" t="s">
        <v>19</v>
      </c>
      <c r="G36" s="17">
        <v>4</v>
      </c>
      <c r="H36" s="6">
        <v>1</v>
      </c>
      <c r="I36" s="6">
        <v>0</v>
      </c>
      <c r="J36" s="6">
        <v>0</v>
      </c>
      <c r="K36" s="7"/>
      <c r="L36" s="7"/>
      <c r="M36" s="7"/>
      <c r="N36" s="7">
        <f t="shared" si="1"/>
        <v>0</v>
      </c>
    </row>
    <row r="37" spans="1:14" ht="28.5" x14ac:dyDescent="0.25">
      <c r="A37" s="20"/>
      <c r="B37" s="20"/>
      <c r="C37" s="20"/>
      <c r="D37" s="14">
        <v>0.66666666666666663</v>
      </c>
      <c r="E37" s="10" t="s">
        <v>72</v>
      </c>
      <c r="F37" s="5" t="s">
        <v>73</v>
      </c>
      <c r="G37" s="17">
        <v>3</v>
      </c>
      <c r="H37" s="6">
        <v>1</v>
      </c>
      <c r="I37" s="6">
        <v>0</v>
      </c>
      <c r="J37" s="6">
        <v>0</v>
      </c>
      <c r="K37" s="7"/>
      <c r="L37" s="7"/>
      <c r="M37" s="7"/>
      <c r="N37" s="7">
        <f t="shared" si="1"/>
        <v>0</v>
      </c>
    </row>
    <row r="38" spans="1:14" s="2" customFormat="1" x14ac:dyDescent="0.25">
      <c r="A38" s="20"/>
      <c r="B38" s="20"/>
      <c r="C38" s="20"/>
      <c r="D38" s="11">
        <v>0.70833333333333337</v>
      </c>
      <c r="E38" s="10" t="s">
        <v>74</v>
      </c>
      <c r="F38" s="5" t="s">
        <v>25</v>
      </c>
      <c r="G38" s="17"/>
      <c r="H38" s="6">
        <v>0</v>
      </c>
      <c r="I38" s="6">
        <v>0</v>
      </c>
      <c r="J38" s="6">
        <v>0</v>
      </c>
      <c r="K38" s="7"/>
      <c r="L38" s="7"/>
      <c r="M38" s="7"/>
      <c r="N38" s="7">
        <f t="shared" si="1"/>
        <v>0</v>
      </c>
    </row>
    <row r="39" spans="1:14" ht="28.5" x14ac:dyDescent="0.25">
      <c r="A39" s="9"/>
      <c r="B39" s="10"/>
      <c r="C39" s="10"/>
      <c r="D39" s="9"/>
      <c r="E39" s="10" t="s">
        <v>75</v>
      </c>
      <c r="F39" s="5" t="s">
        <v>76</v>
      </c>
      <c r="G39" s="17">
        <v>20</v>
      </c>
      <c r="H39" s="6">
        <v>1</v>
      </c>
      <c r="I39" s="6">
        <v>0</v>
      </c>
      <c r="J39" s="6">
        <v>0</v>
      </c>
      <c r="K39" s="7"/>
      <c r="L39" s="7"/>
      <c r="M39" s="7"/>
      <c r="N39" s="7">
        <f t="shared" si="1"/>
        <v>0</v>
      </c>
    </row>
    <row r="40" spans="1:14" x14ac:dyDescent="0.25">
      <c r="A40" s="9"/>
      <c r="B40" s="10"/>
      <c r="C40" s="10"/>
      <c r="D40" s="9"/>
      <c r="E40" s="10" t="s">
        <v>77</v>
      </c>
      <c r="F40" s="5"/>
      <c r="G40" s="17"/>
      <c r="H40" s="6"/>
      <c r="I40" s="6"/>
      <c r="J40" s="6"/>
      <c r="K40" s="7"/>
      <c r="L40" s="7"/>
      <c r="M40" s="7"/>
      <c r="N40" s="7">
        <f t="shared" si="1"/>
        <v>0</v>
      </c>
    </row>
    <row r="41" spans="1:14" x14ac:dyDescent="0.25">
      <c r="A41" s="15"/>
      <c r="B41" s="16"/>
      <c r="C41" s="16"/>
      <c r="D41" s="15"/>
      <c r="E41" s="16"/>
    </row>
  </sheetData>
  <mergeCells count="34">
    <mergeCell ref="A9:A10"/>
    <mergeCell ref="B9:B10"/>
    <mergeCell ref="C9:C10"/>
    <mergeCell ref="A1:F1"/>
    <mergeCell ref="H1:J1"/>
    <mergeCell ref="A3:A5"/>
    <mergeCell ref="B3:B5"/>
    <mergeCell ref="C3:C5"/>
    <mergeCell ref="D3:D5"/>
    <mergeCell ref="E3:E5"/>
    <mergeCell ref="A6:A7"/>
    <mergeCell ref="B6:B7"/>
    <mergeCell ref="C6:C7"/>
    <mergeCell ref="D6:D7"/>
    <mergeCell ref="E6:E7"/>
    <mergeCell ref="A14:A15"/>
    <mergeCell ref="B14:B15"/>
    <mergeCell ref="C14:C15"/>
    <mergeCell ref="A21:A22"/>
    <mergeCell ref="B21:B22"/>
    <mergeCell ref="C21:C22"/>
    <mergeCell ref="A23:F23"/>
    <mergeCell ref="A24:A28"/>
    <mergeCell ref="B24:B28"/>
    <mergeCell ref="C24:C28"/>
    <mergeCell ref="A29:A32"/>
    <mergeCell ref="B29:B32"/>
    <mergeCell ref="C29:C32"/>
    <mergeCell ref="A33:A35"/>
    <mergeCell ref="B33:B35"/>
    <mergeCell ref="C33:C35"/>
    <mergeCell ref="A36:A38"/>
    <mergeCell ref="B36:B38"/>
    <mergeCell ref="C36:C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A2" sqref="A2:A3"/>
    </sheetView>
  </sheetViews>
  <sheetFormatPr baseColWidth="10" defaultColWidth="8.875" defaultRowHeight="16.5" x14ac:dyDescent="0.3"/>
  <cols>
    <col min="1" max="1" width="5.5" style="25" customWidth="1"/>
    <col min="2" max="2" width="6.375" style="25" customWidth="1"/>
    <col min="3" max="3" width="9.625" style="25" customWidth="1"/>
    <col min="4" max="4" width="31.75" style="25" customWidth="1"/>
    <col min="5" max="5" width="16.625" style="25" customWidth="1"/>
    <col min="6" max="6" width="11.25" style="25" customWidth="1"/>
    <col min="7" max="7" width="11.5" style="25" customWidth="1"/>
    <col min="8" max="8" width="9.25" style="25" customWidth="1"/>
    <col min="9" max="16384" width="8.875" style="25"/>
  </cols>
  <sheetData>
    <row r="1" spans="1:8" ht="18.75" thickBot="1" x14ac:dyDescent="0.35">
      <c r="A1" s="46" t="s">
        <v>126</v>
      </c>
      <c r="B1" s="47"/>
      <c r="C1" s="47"/>
      <c r="D1" s="47"/>
      <c r="E1" s="47"/>
      <c r="F1" s="47"/>
      <c r="G1" s="47"/>
      <c r="H1" s="47"/>
    </row>
    <row r="2" spans="1:8" ht="16.5" customHeight="1" x14ac:dyDescent="0.3">
      <c r="A2" s="27" t="s">
        <v>78</v>
      </c>
      <c r="B2" s="44" t="s">
        <v>79</v>
      </c>
      <c r="C2" s="44" t="s">
        <v>80</v>
      </c>
      <c r="D2" s="44" t="s">
        <v>81</v>
      </c>
      <c r="E2" s="44" t="s">
        <v>7</v>
      </c>
      <c r="F2" s="44" t="s">
        <v>82</v>
      </c>
      <c r="G2" s="48" t="s">
        <v>83</v>
      </c>
      <c r="H2" s="49" t="s">
        <v>84</v>
      </c>
    </row>
    <row r="3" spans="1:8" ht="17.25" thickBot="1" x14ac:dyDescent="0.35">
      <c r="A3" s="33"/>
      <c r="B3" s="45"/>
      <c r="C3" s="45"/>
      <c r="D3" s="45"/>
      <c r="E3" s="45"/>
      <c r="F3" s="45"/>
      <c r="G3" s="50"/>
      <c r="H3" s="51"/>
    </row>
    <row r="4" spans="1:8" ht="33" x14ac:dyDescent="0.3">
      <c r="A4" s="52" t="s">
        <v>17</v>
      </c>
      <c r="B4" s="26">
        <v>21</v>
      </c>
      <c r="C4" s="27" t="s">
        <v>16</v>
      </c>
      <c r="D4" s="53" t="s">
        <v>85</v>
      </c>
      <c r="E4" s="54" t="s">
        <v>86</v>
      </c>
      <c r="F4" s="55">
        <v>26500</v>
      </c>
      <c r="G4" s="56">
        <v>0.79166666666666663</v>
      </c>
      <c r="H4" s="28">
        <v>125</v>
      </c>
    </row>
    <row r="5" spans="1:8" x14ac:dyDescent="0.3">
      <c r="A5" s="52"/>
      <c r="B5" s="29"/>
      <c r="C5" s="30"/>
      <c r="D5" s="57" t="s">
        <v>87</v>
      </c>
      <c r="E5" s="58" t="s">
        <v>88</v>
      </c>
      <c r="F5" s="59">
        <v>5000</v>
      </c>
      <c r="G5" s="60">
        <v>0.79166666666666663</v>
      </c>
      <c r="H5" s="31">
        <v>66</v>
      </c>
    </row>
    <row r="6" spans="1:8" ht="27.75" thickBot="1" x14ac:dyDescent="0.35">
      <c r="A6" s="52"/>
      <c r="B6" s="32"/>
      <c r="C6" s="33"/>
      <c r="D6" s="61" t="s">
        <v>89</v>
      </c>
      <c r="E6" s="62" t="s">
        <v>90</v>
      </c>
      <c r="F6" s="63">
        <v>5000</v>
      </c>
      <c r="G6" s="64">
        <v>0.79166666666666663</v>
      </c>
      <c r="H6" s="34">
        <v>66</v>
      </c>
    </row>
    <row r="7" spans="1:8" ht="27" x14ac:dyDescent="0.3">
      <c r="A7" s="52"/>
      <c r="B7" s="26">
        <v>22</v>
      </c>
      <c r="C7" s="27" t="s">
        <v>22</v>
      </c>
      <c r="D7" s="53" t="s">
        <v>91</v>
      </c>
      <c r="E7" s="54" t="s">
        <v>92</v>
      </c>
      <c r="F7" s="55">
        <v>1500</v>
      </c>
      <c r="G7" s="56">
        <v>0.41666666666666669</v>
      </c>
      <c r="H7" s="28">
        <v>35</v>
      </c>
    </row>
    <row r="8" spans="1:8" ht="17.25" thickBot="1" x14ac:dyDescent="0.35">
      <c r="A8" s="52"/>
      <c r="B8" s="32"/>
      <c r="C8" s="33"/>
      <c r="D8" s="61" t="s">
        <v>93</v>
      </c>
      <c r="E8" s="62" t="s">
        <v>94</v>
      </c>
      <c r="F8" s="63">
        <v>1500</v>
      </c>
      <c r="G8" s="64">
        <v>0.41666666666666669</v>
      </c>
      <c r="H8" s="34">
        <v>35</v>
      </c>
    </row>
    <row r="9" spans="1:8" ht="17.25" thickBot="1" x14ac:dyDescent="0.35">
      <c r="A9" s="52"/>
      <c r="B9" s="35">
        <v>27</v>
      </c>
      <c r="C9" s="36" t="s">
        <v>95</v>
      </c>
      <c r="D9" s="65" t="s">
        <v>96</v>
      </c>
      <c r="E9" s="66" t="s">
        <v>97</v>
      </c>
      <c r="F9" s="67">
        <v>3000</v>
      </c>
      <c r="G9" s="68">
        <v>0.79166666666666663</v>
      </c>
      <c r="H9" s="37">
        <v>66</v>
      </c>
    </row>
    <row r="10" spans="1:8" ht="33.75" thickBot="1" x14ac:dyDescent="0.35">
      <c r="A10" s="52"/>
      <c r="B10" s="87">
        <v>28</v>
      </c>
      <c r="C10" s="88" t="s">
        <v>16</v>
      </c>
      <c r="D10" s="53" t="s">
        <v>98</v>
      </c>
      <c r="E10" s="54" t="s">
        <v>99</v>
      </c>
      <c r="F10" s="55">
        <v>5000</v>
      </c>
      <c r="G10" s="56">
        <v>0.79166666666666663</v>
      </c>
      <c r="H10" s="28">
        <v>66</v>
      </c>
    </row>
    <row r="11" spans="1:8" ht="17.25" thickBot="1" x14ac:dyDescent="0.35">
      <c r="A11" s="69" t="s">
        <v>33</v>
      </c>
      <c r="B11" s="38">
        <v>3</v>
      </c>
      <c r="C11" s="39" t="s">
        <v>95</v>
      </c>
      <c r="D11" s="70" t="s">
        <v>34</v>
      </c>
      <c r="E11" s="71" t="s">
        <v>100</v>
      </c>
      <c r="F11" s="72">
        <v>3000</v>
      </c>
      <c r="G11" s="73">
        <v>0.79166666666666663</v>
      </c>
      <c r="H11" s="40">
        <v>66</v>
      </c>
    </row>
    <row r="12" spans="1:8" ht="33.75" thickBot="1" x14ac:dyDescent="0.35">
      <c r="A12" s="52"/>
      <c r="B12" s="41">
        <v>4</v>
      </c>
      <c r="C12" s="36" t="s">
        <v>16</v>
      </c>
      <c r="D12" s="65" t="s">
        <v>101</v>
      </c>
      <c r="E12" s="66" t="s">
        <v>102</v>
      </c>
      <c r="F12" s="67">
        <v>5000</v>
      </c>
      <c r="G12" s="68">
        <v>0.625</v>
      </c>
      <c r="H12" s="37">
        <v>66</v>
      </c>
    </row>
    <row r="13" spans="1:8" ht="33.75" thickBot="1" x14ac:dyDescent="0.35">
      <c r="A13" s="52"/>
      <c r="B13" s="41">
        <v>10</v>
      </c>
      <c r="C13" s="36" t="s">
        <v>95</v>
      </c>
      <c r="D13" s="65" t="s">
        <v>103</v>
      </c>
      <c r="E13" s="66" t="s">
        <v>102</v>
      </c>
      <c r="F13" s="67">
        <v>3000</v>
      </c>
      <c r="G13" s="68">
        <v>0.70833333333333337</v>
      </c>
      <c r="H13" s="37">
        <v>66</v>
      </c>
    </row>
    <row r="14" spans="1:8" x14ac:dyDescent="0.3">
      <c r="A14" s="52"/>
      <c r="B14" s="87">
        <v>11</v>
      </c>
      <c r="C14" s="88" t="s">
        <v>16</v>
      </c>
      <c r="D14" s="53" t="s">
        <v>39</v>
      </c>
      <c r="E14" s="54" t="s">
        <v>102</v>
      </c>
      <c r="F14" s="55">
        <v>8000</v>
      </c>
      <c r="G14" s="56">
        <v>0.625</v>
      </c>
      <c r="H14" s="28">
        <v>66</v>
      </c>
    </row>
    <row r="15" spans="1:8" ht="17.25" thickBot="1" x14ac:dyDescent="0.35">
      <c r="A15" s="52"/>
      <c r="B15" s="38">
        <v>12</v>
      </c>
      <c r="C15" s="39" t="s">
        <v>22</v>
      </c>
      <c r="D15" s="70" t="s">
        <v>41</v>
      </c>
      <c r="E15" s="71" t="s">
        <v>102</v>
      </c>
      <c r="F15" s="72">
        <v>8000</v>
      </c>
      <c r="G15" s="73">
        <v>0.41666666666666669</v>
      </c>
      <c r="H15" s="40">
        <v>66</v>
      </c>
    </row>
    <row r="16" spans="1:8" ht="17.25" thickBot="1" x14ac:dyDescent="0.35">
      <c r="A16" s="52"/>
      <c r="B16" s="41">
        <v>17</v>
      </c>
      <c r="C16" s="36" t="s">
        <v>95</v>
      </c>
      <c r="D16" s="65" t="s">
        <v>104</v>
      </c>
      <c r="E16" s="66" t="s">
        <v>105</v>
      </c>
      <c r="F16" s="67">
        <v>200000</v>
      </c>
      <c r="G16" s="68">
        <v>0.75</v>
      </c>
      <c r="H16" s="37">
        <v>210</v>
      </c>
    </row>
    <row r="17" spans="1:8" ht="27.75" thickBot="1" x14ac:dyDescent="0.35">
      <c r="A17" s="52"/>
      <c r="B17" s="38">
        <v>18</v>
      </c>
      <c r="C17" s="39" t="s">
        <v>16</v>
      </c>
      <c r="D17" s="70" t="s">
        <v>44</v>
      </c>
      <c r="E17" s="71" t="s">
        <v>92</v>
      </c>
      <c r="F17" s="72">
        <v>1500</v>
      </c>
      <c r="G17" s="73">
        <v>0.70833333333333337</v>
      </c>
      <c r="H17" s="40">
        <v>35</v>
      </c>
    </row>
    <row r="18" spans="1:8" ht="33.75" thickBot="1" x14ac:dyDescent="0.35">
      <c r="A18" s="52"/>
      <c r="B18" s="41">
        <v>19</v>
      </c>
      <c r="C18" s="36" t="s">
        <v>22</v>
      </c>
      <c r="D18" s="65" t="s">
        <v>106</v>
      </c>
      <c r="E18" s="66" t="s">
        <v>107</v>
      </c>
      <c r="F18" s="67">
        <v>100000</v>
      </c>
      <c r="G18" s="68">
        <v>0.45833333333333331</v>
      </c>
      <c r="H18" s="37">
        <v>75</v>
      </c>
    </row>
    <row r="19" spans="1:8" ht="33" x14ac:dyDescent="0.3">
      <c r="A19" s="52"/>
      <c r="B19" s="38">
        <v>23</v>
      </c>
      <c r="C19" s="39" t="s">
        <v>108</v>
      </c>
      <c r="D19" s="70" t="s">
        <v>109</v>
      </c>
      <c r="E19" s="71" t="s">
        <v>102</v>
      </c>
      <c r="F19" s="72">
        <v>12000</v>
      </c>
      <c r="G19" s="73">
        <v>0.83333333333333337</v>
      </c>
      <c r="H19" s="40">
        <v>125</v>
      </c>
    </row>
    <row r="20" spans="1:8" ht="17.25" thickBot="1" x14ac:dyDescent="0.35">
      <c r="A20" s="52"/>
      <c r="B20" s="35"/>
      <c r="C20" s="89"/>
      <c r="D20" s="61" t="s">
        <v>110</v>
      </c>
      <c r="E20" s="62" t="s">
        <v>86</v>
      </c>
      <c r="F20" s="63">
        <v>26500</v>
      </c>
      <c r="G20" s="64">
        <v>0.79166666666666663</v>
      </c>
      <c r="H20" s="34">
        <v>125</v>
      </c>
    </row>
    <row r="21" spans="1:8" x14ac:dyDescent="0.3">
      <c r="A21" s="52"/>
      <c r="B21" s="29">
        <v>25</v>
      </c>
      <c r="C21" s="30" t="s">
        <v>16</v>
      </c>
      <c r="D21" s="70" t="s">
        <v>53</v>
      </c>
      <c r="E21" s="71" t="s">
        <v>111</v>
      </c>
      <c r="F21" s="72">
        <v>800000</v>
      </c>
      <c r="G21" s="74" t="s">
        <v>112</v>
      </c>
      <c r="H21" s="42">
        <v>215</v>
      </c>
    </row>
    <row r="22" spans="1:8" x14ac:dyDescent="0.3">
      <c r="A22" s="52"/>
      <c r="B22" s="29"/>
      <c r="C22" s="30"/>
      <c r="D22" s="57" t="s">
        <v>113</v>
      </c>
      <c r="E22" s="58" t="s">
        <v>114</v>
      </c>
      <c r="F22" s="59">
        <v>100000</v>
      </c>
      <c r="G22" s="60">
        <v>0.58333333333333337</v>
      </c>
      <c r="H22" s="31">
        <v>40</v>
      </c>
    </row>
    <row r="23" spans="1:8" x14ac:dyDescent="0.3">
      <c r="A23" s="52"/>
      <c r="B23" s="29"/>
      <c r="C23" s="30"/>
      <c r="D23" s="57" t="s">
        <v>115</v>
      </c>
      <c r="E23" s="58" t="s">
        <v>86</v>
      </c>
      <c r="F23" s="59">
        <v>26500</v>
      </c>
      <c r="G23" s="60">
        <v>0.79166666666666663</v>
      </c>
      <c r="H23" s="31">
        <v>125</v>
      </c>
    </row>
    <row r="24" spans="1:8" ht="33.75" thickBot="1" x14ac:dyDescent="0.35">
      <c r="A24" s="52"/>
      <c r="B24" s="29"/>
      <c r="C24" s="30"/>
      <c r="D24" s="75" t="s">
        <v>116</v>
      </c>
      <c r="E24" s="76" t="s">
        <v>117</v>
      </c>
      <c r="F24" s="77" t="s">
        <v>118</v>
      </c>
      <c r="G24" s="78">
        <v>0.83333333333333337</v>
      </c>
      <c r="H24" s="43">
        <v>100</v>
      </c>
    </row>
    <row r="25" spans="1:8" x14ac:dyDescent="0.3">
      <c r="A25" s="52"/>
      <c r="B25" s="26">
        <v>26</v>
      </c>
      <c r="C25" s="27" t="s">
        <v>22</v>
      </c>
      <c r="D25" s="53" t="s">
        <v>62</v>
      </c>
      <c r="E25" s="54" t="s">
        <v>111</v>
      </c>
      <c r="F25" s="55">
        <v>400000</v>
      </c>
      <c r="G25" s="56">
        <v>0.58333333333333337</v>
      </c>
      <c r="H25" s="28">
        <v>215</v>
      </c>
    </row>
    <row r="26" spans="1:8" ht="33.75" thickBot="1" x14ac:dyDescent="0.35">
      <c r="A26" s="52"/>
      <c r="B26" s="32"/>
      <c r="C26" s="33"/>
      <c r="D26" s="61" t="s">
        <v>119</v>
      </c>
      <c r="E26" s="62" t="s">
        <v>102</v>
      </c>
      <c r="F26" s="63">
        <v>8000</v>
      </c>
      <c r="G26" s="64">
        <v>0.79166666666666663</v>
      </c>
      <c r="H26" s="34">
        <v>66</v>
      </c>
    </row>
    <row r="27" spans="1:8" x14ac:dyDescent="0.3">
      <c r="A27" s="52"/>
      <c r="B27" s="29">
        <v>27</v>
      </c>
      <c r="C27" s="30" t="s">
        <v>65</v>
      </c>
      <c r="D27" s="79" t="s">
        <v>120</v>
      </c>
      <c r="E27" s="80" t="s">
        <v>111</v>
      </c>
      <c r="F27" s="81">
        <v>250000</v>
      </c>
      <c r="G27" s="82">
        <v>0.58333333333333337</v>
      </c>
      <c r="H27" s="42">
        <v>215</v>
      </c>
    </row>
    <row r="28" spans="1:8" ht="17.25" thickBot="1" x14ac:dyDescent="0.35">
      <c r="A28" s="52"/>
      <c r="B28" s="29"/>
      <c r="C28" s="30"/>
      <c r="D28" s="75" t="s">
        <v>121</v>
      </c>
      <c r="E28" s="76" t="s">
        <v>102</v>
      </c>
      <c r="F28" s="83">
        <v>12000</v>
      </c>
      <c r="G28" s="78">
        <v>0.45833333333333331</v>
      </c>
      <c r="H28" s="43">
        <v>125</v>
      </c>
    </row>
    <row r="29" spans="1:8" x14ac:dyDescent="0.3">
      <c r="A29" s="52"/>
      <c r="B29" s="26">
        <v>28</v>
      </c>
      <c r="C29" s="44" t="s">
        <v>122</v>
      </c>
      <c r="D29" s="53" t="s">
        <v>123</v>
      </c>
      <c r="E29" s="54" t="s">
        <v>102</v>
      </c>
      <c r="F29" s="55">
        <v>3000</v>
      </c>
      <c r="G29" s="56">
        <v>0.79166666666666663</v>
      </c>
      <c r="H29" s="28">
        <v>30</v>
      </c>
    </row>
    <row r="30" spans="1:8" ht="33.75" thickBot="1" x14ac:dyDescent="0.35">
      <c r="A30" s="52"/>
      <c r="B30" s="32"/>
      <c r="C30" s="45"/>
      <c r="D30" s="61" t="s">
        <v>72</v>
      </c>
      <c r="E30" s="62" t="s">
        <v>124</v>
      </c>
      <c r="F30" s="63">
        <v>3000</v>
      </c>
      <c r="G30" s="64">
        <v>0.66666666666666663</v>
      </c>
      <c r="H30" s="34">
        <v>40</v>
      </c>
    </row>
    <row r="31" spans="1:8" ht="18" thickBot="1" x14ac:dyDescent="0.35">
      <c r="A31" s="84" t="s">
        <v>125</v>
      </c>
      <c r="B31" s="85"/>
      <c r="C31" s="85"/>
      <c r="D31" s="85"/>
      <c r="E31" s="85"/>
      <c r="F31" s="85"/>
      <c r="G31" s="86"/>
      <c r="H31" s="37">
        <f>SUM(H4:H30)</f>
        <v>2530</v>
      </c>
    </row>
  </sheetData>
  <mergeCells count="24">
    <mergeCell ref="C25:C26"/>
    <mergeCell ref="B27:B28"/>
    <mergeCell ref="C27:C28"/>
    <mergeCell ref="B29:B30"/>
    <mergeCell ref="C29:C30"/>
    <mergeCell ref="A31:G31"/>
    <mergeCell ref="A11:A30"/>
    <mergeCell ref="B21:B24"/>
    <mergeCell ref="C21:C24"/>
    <mergeCell ref="B25:B26"/>
    <mergeCell ref="H2:H3"/>
    <mergeCell ref="A4:A10"/>
    <mergeCell ref="B4:B6"/>
    <mergeCell ref="C4:C6"/>
    <mergeCell ref="B7:B8"/>
    <mergeCell ref="C7:C8"/>
    <mergeCell ref="A1:H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Ambulancias y MEC</vt:lpstr>
      <vt:lpstr>Voluntarios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NILSA ADACHI</dc:creator>
  <cp:lastModifiedBy>NILSA ADACHI</cp:lastModifiedBy>
  <dcterms:created xsi:type="dcterms:W3CDTF">2016-09-07T15:30:41Z</dcterms:created>
  <dcterms:modified xsi:type="dcterms:W3CDTF">2016-09-23T18:37:56Z</dcterms:modified>
</cp:coreProperties>
</file>