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LZA BEATRIZ ADACHI\Documents\Carnaval SA\Administrativa\Procesos 2016\Invitaciones\"/>
    </mc:Choice>
  </mc:AlternateContent>
  <bookViews>
    <workbookView xWindow="0" yWindow="0" windowWidth="20490" windowHeight="7755"/>
  </bookViews>
  <sheets>
    <sheet name="Hoja1" sheetId="1" r:id="rId1"/>
  </sheets>
  <definedNames>
    <definedName name="_xlnm.Print_Area" localSheetId="0">Hoja1!$A$1:$E$71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0" i="1"/>
  <c r="E66" i="1" l="1"/>
  <c r="E67" i="1" s="1"/>
  <c r="E63" i="1"/>
  <c r="E60" i="1"/>
  <c r="E59" i="1"/>
  <c r="E58" i="1"/>
  <c r="E55" i="1"/>
  <c r="E56" i="1" s="1"/>
  <c r="E52" i="1"/>
  <c r="E51" i="1"/>
  <c r="E53" i="1" s="1"/>
  <c r="E50" i="1"/>
  <c r="E47" i="1"/>
  <c r="E48" i="1" s="1"/>
  <c r="E44" i="1"/>
  <c r="E43" i="1"/>
  <c r="E42" i="1"/>
  <c r="E39" i="1"/>
  <c r="E38" i="1"/>
  <c r="E40" i="1" s="1"/>
  <c r="E37" i="1"/>
  <c r="E35" i="1"/>
  <c r="E34" i="1"/>
  <c r="E31" i="1"/>
  <c r="E30" i="1"/>
  <c r="E29" i="1"/>
  <c r="E26" i="1"/>
  <c r="E25" i="1"/>
  <c r="E27" i="1" s="1"/>
  <c r="E24" i="1"/>
  <c r="E21" i="1"/>
  <c r="E20" i="1"/>
  <c r="E19" i="1"/>
  <c r="E16" i="1"/>
  <c r="E17" i="1" s="1"/>
  <c r="E13" i="1"/>
  <c r="E7" i="1"/>
  <c r="E6" i="1"/>
  <c r="E5" i="1"/>
  <c r="E8" i="1" l="1"/>
  <c r="E22" i="1"/>
  <c r="E32" i="1"/>
  <c r="E45" i="1"/>
  <c r="E71" i="1" s="1"/>
  <c r="E61" i="1"/>
  <c r="E64" i="1" s="1"/>
  <c r="E14" i="1"/>
</calcChain>
</file>

<file path=xl/sharedStrings.xml><?xml version="1.0" encoding="utf-8"?>
<sst xmlns="http://schemas.openxmlformats.org/spreadsheetml/2006/main" count="167" uniqueCount="34">
  <si>
    <t>VALLAS Y CERRAMIENTOS</t>
  </si>
  <si>
    <t>Columna1</t>
  </si>
  <si>
    <t>Cantidad</t>
  </si>
  <si>
    <t>Columna2</t>
  </si>
  <si>
    <t>Columna3</t>
  </si>
  <si>
    <t>Columna4</t>
  </si>
  <si>
    <t>Lectura del Bando                                                                                                           Sabado 16 de Enero 2016 /                                 Plaza de la Paz</t>
  </si>
  <si>
    <t>Unidad</t>
  </si>
  <si>
    <t>Precio Unitario</t>
  </si>
  <si>
    <t xml:space="preserve">Subtotal </t>
  </si>
  <si>
    <t>Vallas de Separación</t>
  </si>
  <si>
    <t>Valla</t>
  </si>
  <si>
    <t>Muro de Contencion</t>
  </si>
  <si>
    <t>Mt</t>
  </si>
  <si>
    <t>Fondo Visual</t>
  </si>
  <si>
    <t xml:space="preserve">SUBTOTAL </t>
  </si>
  <si>
    <t>Semillero                                                                                                     Domingo 17 de enero 2016                                                                              Parque Suri Salcedo</t>
  </si>
  <si>
    <t>Viernes de Reina y Orquestas                                                                  Viernes 22 de enero de 2016 /                                                                 Cancha La Magdalena</t>
  </si>
  <si>
    <t xml:space="preserve">Fiesta de Comparsas y Fiesta Danzas y Cumbias                                          Sabado 23 y Domingo 24  de Enero de 2016 /                                            Estadio Romelio Martinez </t>
  </si>
  <si>
    <t>Metro</t>
  </si>
  <si>
    <t xml:space="preserve">Gran Noche de Coronaciones; Reyes Infantiles, Rey momo y Reina de Reinas.                                         Sabado 30 de Enero 2016 /                                                                          Estadio Romelio Martinez </t>
  </si>
  <si>
    <t xml:space="preserve">Valor Total </t>
  </si>
  <si>
    <t xml:space="preserve">Guacherna Esthercita Forero                                           Viernes 29 de Enero de 2016 /                                           Carrera 44 - Barrio Abajo </t>
  </si>
  <si>
    <t xml:space="preserve">Desfile Carnaval de los Niños                                           Domingo 31 de Enero de 2016 /                                           Carrera 53 - Barrio Abajo </t>
  </si>
  <si>
    <t>Coronacion Reina del Carnaval,                                                                          Jueves 4 de Febrero 2016 /                                                                           Estadio Romelio Martinez</t>
  </si>
  <si>
    <t xml:space="preserve">Batalla de Flores                                              Sabado 6 de Febrero de 2016 /                                        Via 40 - Calle 45 (Murillo) </t>
  </si>
  <si>
    <t xml:space="preserve">Desfile del Rey Momo                                             Sabado 6 de Febrero de 2016 /                               (Ruta Por Definir ) </t>
  </si>
  <si>
    <t xml:space="preserve">Gran Parada de Tradicion                                                        Domingo 7 de Febrero de 2016 /                                        Via 40 - Calle 45 (Murillo) </t>
  </si>
  <si>
    <t xml:space="preserve">Gran Parada de Fantasia                                                        Lunes 8 de Febrero de 2016 /                                        Via 40 - Calle 45 (Murillo) </t>
  </si>
  <si>
    <t xml:space="preserve">Festival de Orquestas,                                                                                 Lunes 8 de Febrero 2016 /                                                                         Estadio Romelio Martinez </t>
  </si>
  <si>
    <t>Festival de Tradición                                             Danzas de Relacion Especiales y Encuentro de letanias                                                                 Martes 9 de Febrero 2016 /                                 Plaza de la Paz</t>
  </si>
  <si>
    <t xml:space="preserve">Joselito se Va Con las Cenizas                                        Lunes  9 de Febrero de 2016 /                               carrera 54 / Barrio Abajo  </t>
  </si>
  <si>
    <t xml:space="preserve">TOTAL OFERTA </t>
  </si>
  <si>
    <t>Paco Paco Al parque                                                                                             lugar y fecha por definir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</si>
</sst>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_);_(* \(#,##0\);_(* &quot;-&quot;??_);_(@_)"/>
    <numFmt numFmtId="165" formatCode="_([$$-240A]\ * #,##0.00_);_([$$-240A]\ * \(#,##0.00\);_([$$-240A]\ * &quot;-&quot;??_);_(@_)"/>
    <numFmt numFmtId="166" formatCode="_-[$$-240A]* #,##0.00_-;\-[$$-240A]* #,##0.00_-;_-[$$-240A]* &quot;-&quot;??_-;_-@_-"/>
    <numFmt numFmtId="168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10"/>
      <color theme="0"/>
      <name val="Century Gothic"/>
      <family val="2"/>
    </font>
    <font>
      <b/>
      <sz val="10"/>
      <color theme="1"/>
      <name val="Century Gothic"/>
      <family val="2"/>
    </font>
    <font>
      <b/>
      <sz val="10"/>
      <color rgb="FF000000"/>
      <name val="Century Gothic"/>
      <family val="2"/>
    </font>
    <font>
      <b/>
      <sz val="11"/>
      <name val="Century Gothic"/>
      <family val="2"/>
    </font>
    <font>
      <b/>
      <sz val="10"/>
      <name val="Century Gothic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2" borderId="0" xfId="0" applyFont="1" applyFill="1" applyAlignment="1" applyProtection="1">
      <alignment wrapText="1"/>
      <protection locked="0"/>
    </xf>
    <xf numFmtId="0" fontId="4" fillId="2" borderId="0" xfId="0" applyFont="1" applyFill="1" applyBorder="1" applyAlignment="1" applyProtection="1">
      <alignment wrapText="1"/>
      <protection locked="0"/>
    </xf>
    <xf numFmtId="0" fontId="5" fillId="2" borderId="0" xfId="0" applyFont="1" applyFill="1" applyBorder="1" applyAlignment="1" applyProtection="1">
      <alignment wrapText="1"/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65" fontId="3" fillId="2" borderId="1" xfId="0" applyNumberFormat="1" applyFont="1" applyFill="1" applyBorder="1" applyAlignment="1" applyProtection="1">
      <alignment wrapText="1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65" fontId="3" fillId="2" borderId="6" xfId="0" applyNumberFormat="1" applyFont="1" applyFill="1" applyBorder="1" applyAlignment="1" applyProtection="1">
      <alignment wrapText="1"/>
      <protection locked="0"/>
    </xf>
    <xf numFmtId="165" fontId="3" fillId="2" borderId="7" xfId="0" applyNumberFormat="1" applyFont="1" applyFill="1" applyBorder="1" applyAlignment="1" applyProtection="1">
      <alignment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3" fillId="2" borderId="1" xfId="1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66" fontId="3" fillId="2" borderId="0" xfId="0" applyNumberFormat="1" applyFont="1" applyFill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vertical="center"/>
      <protection locked="0"/>
    </xf>
    <xf numFmtId="165" fontId="3" fillId="2" borderId="9" xfId="0" applyNumberFormat="1" applyFont="1" applyFill="1" applyBorder="1" applyAlignment="1" applyProtection="1">
      <alignment wrapText="1"/>
      <protection locked="0"/>
    </xf>
    <xf numFmtId="0" fontId="4" fillId="2" borderId="5" xfId="0" applyFont="1" applyFill="1" applyBorder="1" applyAlignment="1" applyProtection="1">
      <alignment vertical="center"/>
      <protection locked="0"/>
    </xf>
    <xf numFmtId="43" fontId="4" fillId="2" borderId="6" xfId="1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wrapText="1"/>
      <protection locked="0"/>
    </xf>
    <xf numFmtId="165" fontId="4" fillId="2" borderId="6" xfId="0" applyNumberFormat="1" applyFont="1" applyFill="1" applyBorder="1" applyAlignment="1" applyProtection="1">
      <alignment wrapText="1"/>
      <protection locked="0"/>
    </xf>
    <xf numFmtId="165" fontId="4" fillId="2" borderId="7" xfId="0" applyNumberFormat="1" applyFont="1" applyFill="1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wrapText="1"/>
      <protection locked="0"/>
    </xf>
    <xf numFmtId="0" fontId="3" fillId="2" borderId="8" xfId="0" applyFont="1" applyFill="1" applyBorder="1" applyAlignment="1" applyProtection="1">
      <alignment vertical="center" wrapText="1"/>
      <protection locked="0"/>
    </xf>
    <xf numFmtId="0" fontId="7" fillId="2" borderId="2" xfId="0" applyFont="1" applyFill="1" applyBorder="1" applyAlignment="1" applyProtection="1">
      <alignment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43" fontId="3" fillId="2" borderId="6" xfId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wrapText="1"/>
      <protection locked="0"/>
    </xf>
    <xf numFmtId="0" fontId="4" fillId="3" borderId="0" xfId="0" applyFont="1" applyFill="1" applyBorder="1" applyAlignment="1" applyProtection="1">
      <alignment horizontal="center" wrapText="1"/>
      <protection locked="0"/>
    </xf>
    <xf numFmtId="0" fontId="8" fillId="2" borderId="0" xfId="0" applyFont="1" applyFill="1" applyAlignment="1" applyProtection="1">
      <alignment horizontal="center" wrapText="1"/>
      <protection locked="0"/>
    </xf>
    <xf numFmtId="0" fontId="9" fillId="2" borderId="1" xfId="0" applyFont="1" applyFill="1" applyBorder="1" applyAlignment="1" applyProtection="1">
      <alignment wrapText="1"/>
      <protection locked="0"/>
    </xf>
    <xf numFmtId="43" fontId="9" fillId="2" borderId="1" xfId="1" applyFont="1" applyFill="1" applyBorder="1" applyAlignment="1" applyProtection="1">
      <alignment wrapText="1"/>
      <protection locked="0"/>
    </xf>
    <xf numFmtId="165" fontId="9" fillId="2" borderId="1" xfId="0" applyNumberFormat="1" applyFont="1" applyFill="1" applyBorder="1" applyAlignment="1" applyProtection="1">
      <alignment wrapText="1"/>
      <protection locked="0"/>
    </xf>
    <xf numFmtId="168" fontId="3" fillId="2" borderId="1" xfId="1" applyNumberFormat="1" applyFont="1" applyFill="1" applyBorder="1" applyAlignment="1" applyProtection="1">
      <alignment wrapText="1"/>
      <protection locked="0"/>
    </xf>
  </cellXfs>
  <cellStyles count="2">
    <cellStyle name="Millares" xfId="1" builtinId="3"/>
    <cellStyle name="Normal" xfId="0" builtinId="0"/>
  </cellStyles>
  <dxfs count="7">
    <dxf>
      <font>
        <strike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0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228" displayName="Table1228" ref="A3:E67" totalsRowShown="0" headerRowDxfId="6" dataDxfId="5">
  <tableColumns count="5">
    <tableColumn id="1" name="Columna1" dataDxfId="4"/>
    <tableColumn id="2" name="Cantidad" dataDxfId="3"/>
    <tableColumn id="3" name="Columna2" dataDxfId="2"/>
    <tableColumn id="4" name="Columna3" dataDxfId="1"/>
    <tableColumn id="5" name="Columna4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tabSelected="1" topLeftCell="A60" zoomScaleNormal="100" workbookViewId="0">
      <selection activeCell="B32" sqref="B32"/>
    </sheetView>
  </sheetViews>
  <sheetFormatPr baseColWidth="10" defaultColWidth="9.140625" defaultRowHeight="13.5" x14ac:dyDescent="0.25"/>
  <cols>
    <col min="1" max="1" width="31.28515625" style="1" customWidth="1"/>
    <col min="2" max="3" width="11.140625" style="1" customWidth="1"/>
    <col min="4" max="4" width="13.28515625" style="1" customWidth="1"/>
    <col min="5" max="5" width="15.42578125" style="1" customWidth="1"/>
    <col min="6" max="6" width="14.140625" style="1" customWidth="1"/>
    <col min="7" max="256" width="9.140625" style="1"/>
    <col min="257" max="257" width="34.140625" style="1" customWidth="1"/>
    <col min="258" max="259" width="11.140625" style="1" customWidth="1"/>
    <col min="260" max="260" width="13.28515625" style="1" customWidth="1"/>
    <col min="261" max="261" width="15.42578125" style="1" customWidth="1"/>
    <col min="262" max="262" width="14.140625" style="1" customWidth="1"/>
    <col min="263" max="512" width="9.140625" style="1"/>
    <col min="513" max="513" width="34.140625" style="1" customWidth="1"/>
    <col min="514" max="515" width="11.140625" style="1" customWidth="1"/>
    <col min="516" max="516" width="13.28515625" style="1" customWidth="1"/>
    <col min="517" max="517" width="15.42578125" style="1" customWidth="1"/>
    <col min="518" max="518" width="14.140625" style="1" customWidth="1"/>
    <col min="519" max="768" width="9.140625" style="1"/>
    <col min="769" max="769" width="34.140625" style="1" customWidth="1"/>
    <col min="770" max="771" width="11.140625" style="1" customWidth="1"/>
    <col min="772" max="772" width="13.28515625" style="1" customWidth="1"/>
    <col min="773" max="773" width="15.42578125" style="1" customWidth="1"/>
    <col min="774" max="774" width="14.140625" style="1" customWidth="1"/>
    <col min="775" max="1024" width="9.140625" style="1"/>
    <col min="1025" max="1025" width="34.140625" style="1" customWidth="1"/>
    <col min="1026" max="1027" width="11.140625" style="1" customWidth="1"/>
    <col min="1028" max="1028" width="13.28515625" style="1" customWidth="1"/>
    <col min="1029" max="1029" width="15.42578125" style="1" customWidth="1"/>
    <col min="1030" max="1030" width="14.140625" style="1" customWidth="1"/>
    <col min="1031" max="1280" width="9.140625" style="1"/>
    <col min="1281" max="1281" width="34.140625" style="1" customWidth="1"/>
    <col min="1282" max="1283" width="11.140625" style="1" customWidth="1"/>
    <col min="1284" max="1284" width="13.28515625" style="1" customWidth="1"/>
    <col min="1285" max="1285" width="15.42578125" style="1" customWidth="1"/>
    <col min="1286" max="1286" width="14.140625" style="1" customWidth="1"/>
    <col min="1287" max="1536" width="9.140625" style="1"/>
    <col min="1537" max="1537" width="34.140625" style="1" customWidth="1"/>
    <col min="1538" max="1539" width="11.140625" style="1" customWidth="1"/>
    <col min="1540" max="1540" width="13.28515625" style="1" customWidth="1"/>
    <col min="1541" max="1541" width="15.42578125" style="1" customWidth="1"/>
    <col min="1542" max="1542" width="14.140625" style="1" customWidth="1"/>
    <col min="1543" max="1792" width="9.140625" style="1"/>
    <col min="1793" max="1793" width="34.140625" style="1" customWidth="1"/>
    <col min="1794" max="1795" width="11.140625" style="1" customWidth="1"/>
    <col min="1796" max="1796" width="13.28515625" style="1" customWidth="1"/>
    <col min="1797" max="1797" width="15.42578125" style="1" customWidth="1"/>
    <col min="1798" max="1798" width="14.140625" style="1" customWidth="1"/>
    <col min="1799" max="2048" width="9.140625" style="1"/>
    <col min="2049" max="2049" width="34.140625" style="1" customWidth="1"/>
    <col min="2050" max="2051" width="11.140625" style="1" customWidth="1"/>
    <col min="2052" max="2052" width="13.28515625" style="1" customWidth="1"/>
    <col min="2053" max="2053" width="15.42578125" style="1" customWidth="1"/>
    <col min="2054" max="2054" width="14.140625" style="1" customWidth="1"/>
    <col min="2055" max="2304" width="9.140625" style="1"/>
    <col min="2305" max="2305" width="34.140625" style="1" customWidth="1"/>
    <col min="2306" max="2307" width="11.140625" style="1" customWidth="1"/>
    <col min="2308" max="2308" width="13.28515625" style="1" customWidth="1"/>
    <col min="2309" max="2309" width="15.42578125" style="1" customWidth="1"/>
    <col min="2310" max="2310" width="14.140625" style="1" customWidth="1"/>
    <col min="2311" max="2560" width="9.140625" style="1"/>
    <col min="2561" max="2561" width="34.140625" style="1" customWidth="1"/>
    <col min="2562" max="2563" width="11.140625" style="1" customWidth="1"/>
    <col min="2564" max="2564" width="13.28515625" style="1" customWidth="1"/>
    <col min="2565" max="2565" width="15.42578125" style="1" customWidth="1"/>
    <col min="2566" max="2566" width="14.140625" style="1" customWidth="1"/>
    <col min="2567" max="2816" width="9.140625" style="1"/>
    <col min="2817" max="2817" width="34.140625" style="1" customWidth="1"/>
    <col min="2818" max="2819" width="11.140625" style="1" customWidth="1"/>
    <col min="2820" max="2820" width="13.28515625" style="1" customWidth="1"/>
    <col min="2821" max="2821" width="15.42578125" style="1" customWidth="1"/>
    <col min="2822" max="2822" width="14.140625" style="1" customWidth="1"/>
    <col min="2823" max="3072" width="9.140625" style="1"/>
    <col min="3073" max="3073" width="34.140625" style="1" customWidth="1"/>
    <col min="3074" max="3075" width="11.140625" style="1" customWidth="1"/>
    <col min="3076" max="3076" width="13.28515625" style="1" customWidth="1"/>
    <col min="3077" max="3077" width="15.42578125" style="1" customWidth="1"/>
    <col min="3078" max="3078" width="14.140625" style="1" customWidth="1"/>
    <col min="3079" max="3328" width="9.140625" style="1"/>
    <col min="3329" max="3329" width="34.140625" style="1" customWidth="1"/>
    <col min="3330" max="3331" width="11.140625" style="1" customWidth="1"/>
    <col min="3332" max="3332" width="13.28515625" style="1" customWidth="1"/>
    <col min="3333" max="3333" width="15.42578125" style="1" customWidth="1"/>
    <col min="3334" max="3334" width="14.140625" style="1" customWidth="1"/>
    <col min="3335" max="3584" width="9.140625" style="1"/>
    <col min="3585" max="3585" width="34.140625" style="1" customWidth="1"/>
    <col min="3586" max="3587" width="11.140625" style="1" customWidth="1"/>
    <col min="3588" max="3588" width="13.28515625" style="1" customWidth="1"/>
    <col min="3589" max="3589" width="15.42578125" style="1" customWidth="1"/>
    <col min="3590" max="3590" width="14.140625" style="1" customWidth="1"/>
    <col min="3591" max="3840" width="9.140625" style="1"/>
    <col min="3841" max="3841" width="34.140625" style="1" customWidth="1"/>
    <col min="3842" max="3843" width="11.140625" style="1" customWidth="1"/>
    <col min="3844" max="3844" width="13.28515625" style="1" customWidth="1"/>
    <col min="3845" max="3845" width="15.42578125" style="1" customWidth="1"/>
    <col min="3846" max="3846" width="14.140625" style="1" customWidth="1"/>
    <col min="3847" max="4096" width="9.140625" style="1"/>
    <col min="4097" max="4097" width="34.140625" style="1" customWidth="1"/>
    <col min="4098" max="4099" width="11.140625" style="1" customWidth="1"/>
    <col min="4100" max="4100" width="13.28515625" style="1" customWidth="1"/>
    <col min="4101" max="4101" width="15.42578125" style="1" customWidth="1"/>
    <col min="4102" max="4102" width="14.140625" style="1" customWidth="1"/>
    <col min="4103" max="4352" width="9.140625" style="1"/>
    <col min="4353" max="4353" width="34.140625" style="1" customWidth="1"/>
    <col min="4354" max="4355" width="11.140625" style="1" customWidth="1"/>
    <col min="4356" max="4356" width="13.28515625" style="1" customWidth="1"/>
    <col min="4357" max="4357" width="15.42578125" style="1" customWidth="1"/>
    <col min="4358" max="4358" width="14.140625" style="1" customWidth="1"/>
    <col min="4359" max="4608" width="9.140625" style="1"/>
    <col min="4609" max="4609" width="34.140625" style="1" customWidth="1"/>
    <col min="4610" max="4611" width="11.140625" style="1" customWidth="1"/>
    <col min="4612" max="4612" width="13.28515625" style="1" customWidth="1"/>
    <col min="4613" max="4613" width="15.42578125" style="1" customWidth="1"/>
    <col min="4614" max="4614" width="14.140625" style="1" customWidth="1"/>
    <col min="4615" max="4864" width="9.140625" style="1"/>
    <col min="4865" max="4865" width="34.140625" style="1" customWidth="1"/>
    <col min="4866" max="4867" width="11.140625" style="1" customWidth="1"/>
    <col min="4868" max="4868" width="13.28515625" style="1" customWidth="1"/>
    <col min="4869" max="4869" width="15.42578125" style="1" customWidth="1"/>
    <col min="4870" max="4870" width="14.140625" style="1" customWidth="1"/>
    <col min="4871" max="5120" width="9.140625" style="1"/>
    <col min="5121" max="5121" width="34.140625" style="1" customWidth="1"/>
    <col min="5122" max="5123" width="11.140625" style="1" customWidth="1"/>
    <col min="5124" max="5124" width="13.28515625" style="1" customWidth="1"/>
    <col min="5125" max="5125" width="15.42578125" style="1" customWidth="1"/>
    <col min="5126" max="5126" width="14.140625" style="1" customWidth="1"/>
    <col min="5127" max="5376" width="9.140625" style="1"/>
    <col min="5377" max="5377" width="34.140625" style="1" customWidth="1"/>
    <col min="5378" max="5379" width="11.140625" style="1" customWidth="1"/>
    <col min="5380" max="5380" width="13.28515625" style="1" customWidth="1"/>
    <col min="5381" max="5381" width="15.42578125" style="1" customWidth="1"/>
    <col min="5382" max="5382" width="14.140625" style="1" customWidth="1"/>
    <col min="5383" max="5632" width="9.140625" style="1"/>
    <col min="5633" max="5633" width="34.140625" style="1" customWidth="1"/>
    <col min="5634" max="5635" width="11.140625" style="1" customWidth="1"/>
    <col min="5636" max="5636" width="13.28515625" style="1" customWidth="1"/>
    <col min="5637" max="5637" width="15.42578125" style="1" customWidth="1"/>
    <col min="5638" max="5638" width="14.140625" style="1" customWidth="1"/>
    <col min="5639" max="5888" width="9.140625" style="1"/>
    <col min="5889" max="5889" width="34.140625" style="1" customWidth="1"/>
    <col min="5890" max="5891" width="11.140625" style="1" customWidth="1"/>
    <col min="5892" max="5892" width="13.28515625" style="1" customWidth="1"/>
    <col min="5893" max="5893" width="15.42578125" style="1" customWidth="1"/>
    <col min="5894" max="5894" width="14.140625" style="1" customWidth="1"/>
    <col min="5895" max="6144" width="9.140625" style="1"/>
    <col min="6145" max="6145" width="34.140625" style="1" customWidth="1"/>
    <col min="6146" max="6147" width="11.140625" style="1" customWidth="1"/>
    <col min="6148" max="6148" width="13.28515625" style="1" customWidth="1"/>
    <col min="6149" max="6149" width="15.42578125" style="1" customWidth="1"/>
    <col min="6150" max="6150" width="14.140625" style="1" customWidth="1"/>
    <col min="6151" max="6400" width="9.140625" style="1"/>
    <col min="6401" max="6401" width="34.140625" style="1" customWidth="1"/>
    <col min="6402" max="6403" width="11.140625" style="1" customWidth="1"/>
    <col min="6404" max="6404" width="13.28515625" style="1" customWidth="1"/>
    <col min="6405" max="6405" width="15.42578125" style="1" customWidth="1"/>
    <col min="6406" max="6406" width="14.140625" style="1" customWidth="1"/>
    <col min="6407" max="6656" width="9.140625" style="1"/>
    <col min="6657" max="6657" width="34.140625" style="1" customWidth="1"/>
    <col min="6658" max="6659" width="11.140625" style="1" customWidth="1"/>
    <col min="6660" max="6660" width="13.28515625" style="1" customWidth="1"/>
    <col min="6661" max="6661" width="15.42578125" style="1" customWidth="1"/>
    <col min="6662" max="6662" width="14.140625" style="1" customWidth="1"/>
    <col min="6663" max="6912" width="9.140625" style="1"/>
    <col min="6913" max="6913" width="34.140625" style="1" customWidth="1"/>
    <col min="6914" max="6915" width="11.140625" style="1" customWidth="1"/>
    <col min="6916" max="6916" width="13.28515625" style="1" customWidth="1"/>
    <col min="6917" max="6917" width="15.42578125" style="1" customWidth="1"/>
    <col min="6918" max="6918" width="14.140625" style="1" customWidth="1"/>
    <col min="6919" max="7168" width="9.140625" style="1"/>
    <col min="7169" max="7169" width="34.140625" style="1" customWidth="1"/>
    <col min="7170" max="7171" width="11.140625" style="1" customWidth="1"/>
    <col min="7172" max="7172" width="13.28515625" style="1" customWidth="1"/>
    <col min="7173" max="7173" width="15.42578125" style="1" customWidth="1"/>
    <col min="7174" max="7174" width="14.140625" style="1" customWidth="1"/>
    <col min="7175" max="7424" width="9.140625" style="1"/>
    <col min="7425" max="7425" width="34.140625" style="1" customWidth="1"/>
    <col min="7426" max="7427" width="11.140625" style="1" customWidth="1"/>
    <col min="7428" max="7428" width="13.28515625" style="1" customWidth="1"/>
    <col min="7429" max="7429" width="15.42578125" style="1" customWidth="1"/>
    <col min="7430" max="7430" width="14.140625" style="1" customWidth="1"/>
    <col min="7431" max="7680" width="9.140625" style="1"/>
    <col min="7681" max="7681" width="34.140625" style="1" customWidth="1"/>
    <col min="7682" max="7683" width="11.140625" style="1" customWidth="1"/>
    <col min="7684" max="7684" width="13.28515625" style="1" customWidth="1"/>
    <col min="7685" max="7685" width="15.42578125" style="1" customWidth="1"/>
    <col min="7686" max="7686" width="14.140625" style="1" customWidth="1"/>
    <col min="7687" max="7936" width="9.140625" style="1"/>
    <col min="7937" max="7937" width="34.140625" style="1" customWidth="1"/>
    <col min="7938" max="7939" width="11.140625" style="1" customWidth="1"/>
    <col min="7940" max="7940" width="13.28515625" style="1" customWidth="1"/>
    <col min="7941" max="7941" width="15.42578125" style="1" customWidth="1"/>
    <col min="7942" max="7942" width="14.140625" style="1" customWidth="1"/>
    <col min="7943" max="8192" width="9.140625" style="1"/>
    <col min="8193" max="8193" width="34.140625" style="1" customWidth="1"/>
    <col min="8194" max="8195" width="11.140625" style="1" customWidth="1"/>
    <col min="8196" max="8196" width="13.28515625" style="1" customWidth="1"/>
    <col min="8197" max="8197" width="15.42578125" style="1" customWidth="1"/>
    <col min="8198" max="8198" width="14.140625" style="1" customWidth="1"/>
    <col min="8199" max="8448" width="9.140625" style="1"/>
    <col min="8449" max="8449" width="34.140625" style="1" customWidth="1"/>
    <col min="8450" max="8451" width="11.140625" style="1" customWidth="1"/>
    <col min="8452" max="8452" width="13.28515625" style="1" customWidth="1"/>
    <col min="8453" max="8453" width="15.42578125" style="1" customWidth="1"/>
    <col min="8454" max="8454" width="14.140625" style="1" customWidth="1"/>
    <col min="8455" max="8704" width="9.140625" style="1"/>
    <col min="8705" max="8705" width="34.140625" style="1" customWidth="1"/>
    <col min="8706" max="8707" width="11.140625" style="1" customWidth="1"/>
    <col min="8708" max="8708" width="13.28515625" style="1" customWidth="1"/>
    <col min="8709" max="8709" width="15.42578125" style="1" customWidth="1"/>
    <col min="8710" max="8710" width="14.140625" style="1" customWidth="1"/>
    <col min="8711" max="8960" width="9.140625" style="1"/>
    <col min="8961" max="8961" width="34.140625" style="1" customWidth="1"/>
    <col min="8962" max="8963" width="11.140625" style="1" customWidth="1"/>
    <col min="8964" max="8964" width="13.28515625" style="1" customWidth="1"/>
    <col min="8965" max="8965" width="15.42578125" style="1" customWidth="1"/>
    <col min="8966" max="8966" width="14.140625" style="1" customWidth="1"/>
    <col min="8967" max="9216" width="9.140625" style="1"/>
    <col min="9217" max="9217" width="34.140625" style="1" customWidth="1"/>
    <col min="9218" max="9219" width="11.140625" style="1" customWidth="1"/>
    <col min="9220" max="9220" width="13.28515625" style="1" customWidth="1"/>
    <col min="9221" max="9221" width="15.42578125" style="1" customWidth="1"/>
    <col min="9222" max="9222" width="14.140625" style="1" customWidth="1"/>
    <col min="9223" max="9472" width="9.140625" style="1"/>
    <col min="9473" max="9473" width="34.140625" style="1" customWidth="1"/>
    <col min="9474" max="9475" width="11.140625" style="1" customWidth="1"/>
    <col min="9476" max="9476" width="13.28515625" style="1" customWidth="1"/>
    <col min="9477" max="9477" width="15.42578125" style="1" customWidth="1"/>
    <col min="9478" max="9478" width="14.140625" style="1" customWidth="1"/>
    <col min="9479" max="9728" width="9.140625" style="1"/>
    <col min="9729" max="9729" width="34.140625" style="1" customWidth="1"/>
    <col min="9730" max="9731" width="11.140625" style="1" customWidth="1"/>
    <col min="9732" max="9732" width="13.28515625" style="1" customWidth="1"/>
    <col min="9733" max="9733" width="15.42578125" style="1" customWidth="1"/>
    <col min="9734" max="9734" width="14.140625" style="1" customWidth="1"/>
    <col min="9735" max="9984" width="9.140625" style="1"/>
    <col min="9985" max="9985" width="34.140625" style="1" customWidth="1"/>
    <col min="9986" max="9987" width="11.140625" style="1" customWidth="1"/>
    <col min="9988" max="9988" width="13.28515625" style="1" customWidth="1"/>
    <col min="9989" max="9989" width="15.42578125" style="1" customWidth="1"/>
    <col min="9990" max="9990" width="14.140625" style="1" customWidth="1"/>
    <col min="9991" max="10240" width="9.140625" style="1"/>
    <col min="10241" max="10241" width="34.140625" style="1" customWidth="1"/>
    <col min="10242" max="10243" width="11.140625" style="1" customWidth="1"/>
    <col min="10244" max="10244" width="13.28515625" style="1" customWidth="1"/>
    <col min="10245" max="10245" width="15.42578125" style="1" customWidth="1"/>
    <col min="10246" max="10246" width="14.140625" style="1" customWidth="1"/>
    <col min="10247" max="10496" width="9.140625" style="1"/>
    <col min="10497" max="10497" width="34.140625" style="1" customWidth="1"/>
    <col min="10498" max="10499" width="11.140625" style="1" customWidth="1"/>
    <col min="10500" max="10500" width="13.28515625" style="1" customWidth="1"/>
    <col min="10501" max="10501" width="15.42578125" style="1" customWidth="1"/>
    <col min="10502" max="10502" width="14.140625" style="1" customWidth="1"/>
    <col min="10503" max="10752" width="9.140625" style="1"/>
    <col min="10753" max="10753" width="34.140625" style="1" customWidth="1"/>
    <col min="10754" max="10755" width="11.140625" style="1" customWidth="1"/>
    <col min="10756" max="10756" width="13.28515625" style="1" customWidth="1"/>
    <col min="10757" max="10757" width="15.42578125" style="1" customWidth="1"/>
    <col min="10758" max="10758" width="14.140625" style="1" customWidth="1"/>
    <col min="10759" max="11008" width="9.140625" style="1"/>
    <col min="11009" max="11009" width="34.140625" style="1" customWidth="1"/>
    <col min="11010" max="11011" width="11.140625" style="1" customWidth="1"/>
    <col min="11012" max="11012" width="13.28515625" style="1" customWidth="1"/>
    <col min="11013" max="11013" width="15.42578125" style="1" customWidth="1"/>
    <col min="11014" max="11014" width="14.140625" style="1" customWidth="1"/>
    <col min="11015" max="11264" width="9.140625" style="1"/>
    <col min="11265" max="11265" width="34.140625" style="1" customWidth="1"/>
    <col min="11266" max="11267" width="11.140625" style="1" customWidth="1"/>
    <col min="11268" max="11268" width="13.28515625" style="1" customWidth="1"/>
    <col min="11269" max="11269" width="15.42578125" style="1" customWidth="1"/>
    <col min="11270" max="11270" width="14.140625" style="1" customWidth="1"/>
    <col min="11271" max="11520" width="9.140625" style="1"/>
    <col min="11521" max="11521" width="34.140625" style="1" customWidth="1"/>
    <col min="11522" max="11523" width="11.140625" style="1" customWidth="1"/>
    <col min="11524" max="11524" width="13.28515625" style="1" customWidth="1"/>
    <col min="11525" max="11525" width="15.42578125" style="1" customWidth="1"/>
    <col min="11526" max="11526" width="14.140625" style="1" customWidth="1"/>
    <col min="11527" max="11776" width="9.140625" style="1"/>
    <col min="11777" max="11777" width="34.140625" style="1" customWidth="1"/>
    <col min="11778" max="11779" width="11.140625" style="1" customWidth="1"/>
    <col min="11780" max="11780" width="13.28515625" style="1" customWidth="1"/>
    <col min="11781" max="11781" width="15.42578125" style="1" customWidth="1"/>
    <col min="11782" max="11782" width="14.140625" style="1" customWidth="1"/>
    <col min="11783" max="12032" width="9.140625" style="1"/>
    <col min="12033" max="12033" width="34.140625" style="1" customWidth="1"/>
    <col min="12034" max="12035" width="11.140625" style="1" customWidth="1"/>
    <col min="12036" max="12036" width="13.28515625" style="1" customWidth="1"/>
    <col min="12037" max="12037" width="15.42578125" style="1" customWidth="1"/>
    <col min="12038" max="12038" width="14.140625" style="1" customWidth="1"/>
    <col min="12039" max="12288" width="9.140625" style="1"/>
    <col min="12289" max="12289" width="34.140625" style="1" customWidth="1"/>
    <col min="12290" max="12291" width="11.140625" style="1" customWidth="1"/>
    <col min="12292" max="12292" width="13.28515625" style="1" customWidth="1"/>
    <col min="12293" max="12293" width="15.42578125" style="1" customWidth="1"/>
    <col min="12294" max="12294" width="14.140625" style="1" customWidth="1"/>
    <col min="12295" max="12544" width="9.140625" style="1"/>
    <col min="12545" max="12545" width="34.140625" style="1" customWidth="1"/>
    <col min="12546" max="12547" width="11.140625" style="1" customWidth="1"/>
    <col min="12548" max="12548" width="13.28515625" style="1" customWidth="1"/>
    <col min="12549" max="12549" width="15.42578125" style="1" customWidth="1"/>
    <col min="12550" max="12550" width="14.140625" style="1" customWidth="1"/>
    <col min="12551" max="12800" width="9.140625" style="1"/>
    <col min="12801" max="12801" width="34.140625" style="1" customWidth="1"/>
    <col min="12802" max="12803" width="11.140625" style="1" customWidth="1"/>
    <col min="12804" max="12804" width="13.28515625" style="1" customWidth="1"/>
    <col min="12805" max="12805" width="15.42578125" style="1" customWidth="1"/>
    <col min="12806" max="12806" width="14.140625" style="1" customWidth="1"/>
    <col min="12807" max="13056" width="9.140625" style="1"/>
    <col min="13057" max="13057" width="34.140625" style="1" customWidth="1"/>
    <col min="13058" max="13059" width="11.140625" style="1" customWidth="1"/>
    <col min="13060" max="13060" width="13.28515625" style="1" customWidth="1"/>
    <col min="13061" max="13061" width="15.42578125" style="1" customWidth="1"/>
    <col min="13062" max="13062" width="14.140625" style="1" customWidth="1"/>
    <col min="13063" max="13312" width="9.140625" style="1"/>
    <col min="13313" max="13313" width="34.140625" style="1" customWidth="1"/>
    <col min="13314" max="13315" width="11.140625" style="1" customWidth="1"/>
    <col min="13316" max="13316" width="13.28515625" style="1" customWidth="1"/>
    <col min="13317" max="13317" width="15.42578125" style="1" customWidth="1"/>
    <col min="13318" max="13318" width="14.140625" style="1" customWidth="1"/>
    <col min="13319" max="13568" width="9.140625" style="1"/>
    <col min="13569" max="13569" width="34.140625" style="1" customWidth="1"/>
    <col min="13570" max="13571" width="11.140625" style="1" customWidth="1"/>
    <col min="13572" max="13572" width="13.28515625" style="1" customWidth="1"/>
    <col min="13573" max="13573" width="15.42578125" style="1" customWidth="1"/>
    <col min="13574" max="13574" width="14.140625" style="1" customWidth="1"/>
    <col min="13575" max="13824" width="9.140625" style="1"/>
    <col min="13825" max="13825" width="34.140625" style="1" customWidth="1"/>
    <col min="13826" max="13827" width="11.140625" style="1" customWidth="1"/>
    <col min="13828" max="13828" width="13.28515625" style="1" customWidth="1"/>
    <col min="13829" max="13829" width="15.42578125" style="1" customWidth="1"/>
    <col min="13830" max="13830" width="14.140625" style="1" customWidth="1"/>
    <col min="13831" max="14080" width="9.140625" style="1"/>
    <col min="14081" max="14081" width="34.140625" style="1" customWidth="1"/>
    <col min="14082" max="14083" width="11.140625" style="1" customWidth="1"/>
    <col min="14084" max="14084" width="13.28515625" style="1" customWidth="1"/>
    <col min="14085" max="14085" width="15.42578125" style="1" customWidth="1"/>
    <col min="14086" max="14086" width="14.140625" style="1" customWidth="1"/>
    <col min="14087" max="14336" width="9.140625" style="1"/>
    <col min="14337" max="14337" width="34.140625" style="1" customWidth="1"/>
    <col min="14338" max="14339" width="11.140625" style="1" customWidth="1"/>
    <col min="14340" max="14340" width="13.28515625" style="1" customWidth="1"/>
    <col min="14341" max="14341" width="15.42578125" style="1" customWidth="1"/>
    <col min="14342" max="14342" width="14.140625" style="1" customWidth="1"/>
    <col min="14343" max="14592" width="9.140625" style="1"/>
    <col min="14593" max="14593" width="34.140625" style="1" customWidth="1"/>
    <col min="14594" max="14595" width="11.140625" style="1" customWidth="1"/>
    <col min="14596" max="14596" width="13.28515625" style="1" customWidth="1"/>
    <col min="14597" max="14597" width="15.42578125" style="1" customWidth="1"/>
    <col min="14598" max="14598" width="14.140625" style="1" customWidth="1"/>
    <col min="14599" max="14848" width="9.140625" style="1"/>
    <col min="14849" max="14849" width="34.140625" style="1" customWidth="1"/>
    <col min="14850" max="14851" width="11.140625" style="1" customWidth="1"/>
    <col min="14852" max="14852" width="13.28515625" style="1" customWidth="1"/>
    <col min="14853" max="14853" width="15.42578125" style="1" customWidth="1"/>
    <col min="14854" max="14854" width="14.140625" style="1" customWidth="1"/>
    <col min="14855" max="15104" width="9.140625" style="1"/>
    <col min="15105" max="15105" width="34.140625" style="1" customWidth="1"/>
    <col min="15106" max="15107" width="11.140625" style="1" customWidth="1"/>
    <col min="15108" max="15108" width="13.28515625" style="1" customWidth="1"/>
    <col min="15109" max="15109" width="15.42578125" style="1" customWidth="1"/>
    <col min="15110" max="15110" width="14.140625" style="1" customWidth="1"/>
    <col min="15111" max="15360" width="9.140625" style="1"/>
    <col min="15361" max="15361" width="34.140625" style="1" customWidth="1"/>
    <col min="15362" max="15363" width="11.140625" style="1" customWidth="1"/>
    <col min="15364" max="15364" width="13.28515625" style="1" customWidth="1"/>
    <col min="15365" max="15365" width="15.42578125" style="1" customWidth="1"/>
    <col min="15366" max="15366" width="14.140625" style="1" customWidth="1"/>
    <col min="15367" max="15616" width="9.140625" style="1"/>
    <col min="15617" max="15617" width="34.140625" style="1" customWidth="1"/>
    <col min="15618" max="15619" width="11.140625" style="1" customWidth="1"/>
    <col min="15620" max="15620" width="13.28515625" style="1" customWidth="1"/>
    <col min="15621" max="15621" width="15.42578125" style="1" customWidth="1"/>
    <col min="15622" max="15622" width="14.140625" style="1" customWidth="1"/>
    <col min="15623" max="15872" width="9.140625" style="1"/>
    <col min="15873" max="15873" width="34.140625" style="1" customWidth="1"/>
    <col min="15874" max="15875" width="11.140625" style="1" customWidth="1"/>
    <col min="15876" max="15876" width="13.28515625" style="1" customWidth="1"/>
    <col min="15877" max="15877" width="15.42578125" style="1" customWidth="1"/>
    <col min="15878" max="15878" width="14.140625" style="1" customWidth="1"/>
    <col min="15879" max="16128" width="9.140625" style="1"/>
    <col min="16129" max="16129" width="34.140625" style="1" customWidth="1"/>
    <col min="16130" max="16131" width="11.140625" style="1" customWidth="1"/>
    <col min="16132" max="16132" width="13.28515625" style="1" customWidth="1"/>
    <col min="16133" max="16133" width="15.42578125" style="1" customWidth="1"/>
    <col min="16134" max="16134" width="14.140625" style="1" customWidth="1"/>
    <col min="16135" max="16384" width="9.140625" style="1"/>
  </cols>
  <sheetData>
    <row r="1" spans="1:5" ht="18" x14ac:dyDescent="0.25">
      <c r="A1" s="32" t="s">
        <v>0</v>
      </c>
      <c r="B1" s="32"/>
      <c r="C1" s="32"/>
      <c r="D1" s="32"/>
      <c r="E1" s="32"/>
    </row>
    <row r="2" spans="1:5" ht="14.25" thickBot="1" x14ac:dyDescent="0.3">
      <c r="A2" s="33"/>
      <c r="B2" s="33"/>
      <c r="C2" s="33"/>
      <c r="D2" s="33"/>
      <c r="E2" s="33"/>
    </row>
    <row r="3" spans="1:5" ht="14.25" hidden="1" customHeight="1" x14ac:dyDescent="0.25">
      <c r="A3" s="2" t="s">
        <v>1</v>
      </c>
      <c r="B3" s="3" t="s">
        <v>2</v>
      </c>
      <c r="C3" s="4" t="s">
        <v>3</v>
      </c>
      <c r="D3" s="4" t="s">
        <v>4</v>
      </c>
      <c r="E3" s="4" t="s">
        <v>5</v>
      </c>
    </row>
    <row r="4" spans="1:5" ht="38.25" x14ac:dyDescent="0.25">
      <c r="A4" s="17" t="s">
        <v>6</v>
      </c>
      <c r="B4" s="18" t="s">
        <v>2</v>
      </c>
      <c r="C4" s="18" t="s">
        <v>7</v>
      </c>
      <c r="D4" s="18" t="s">
        <v>8</v>
      </c>
      <c r="E4" s="19" t="s">
        <v>9</v>
      </c>
    </row>
    <row r="5" spans="1:5" x14ac:dyDescent="0.25">
      <c r="A5" s="20" t="s">
        <v>10</v>
      </c>
      <c r="B5" s="5">
        <v>1300</v>
      </c>
      <c r="C5" s="6" t="s">
        <v>11</v>
      </c>
      <c r="D5" s="7"/>
      <c r="E5" s="21">
        <f>+B5*D5</f>
        <v>0</v>
      </c>
    </row>
    <row r="6" spans="1:5" x14ac:dyDescent="0.25">
      <c r="A6" s="20" t="s">
        <v>12</v>
      </c>
      <c r="B6" s="5">
        <v>200</v>
      </c>
      <c r="C6" s="6" t="s">
        <v>13</v>
      </c>
      <c r="D6" s="7"/>
      <c r="E6" s="21">
        <f>+B6*D6</f>
        <v>0</v>
      </c>
    </row>
    <row r="7" spans="1:5" x14ac:dyDescent="0.25">
      <c r="A7" s="20" t="s">
        <v>14</v>
      </c>
      <c r="B7" s="5">
        <v>200</v>
      </c>
      <c r="C7" s="6" t="s">
        <v>13</v>
      </c>
      <c r="D7" s="7"/>
      <c r="E7" s="21">
        <f>+B7*D7</f>
        <v>0</v>
      </c>
    </row>
    <row r="8" spans="1:5" ht="14.25" thickBot="1" x14ac:dyDescent="0.3">
      <c r="A8" s="22" t="s">
        <v>15</v>
      </c>
      <c r="B8" s="23"/>
      <c r="C8" s="24"/>
      <c r="D8" s="25"/>
      <c r="E8" s="26">
        <f>SUBTOTAL(109,E4:E7)</f>
        <v>0</v>
      </c>
    </row>
    <row r="9" spans="1:5" ht="26.25" x14ac:dyDescent="0.25">
      <c r="A9" s="27" t="s">
        <v>33</v>
      </c>
      <c r="B9" s="18" t="s">
        <v>2</v>
      </c>
      <c r="C9" s="18" t="s">
        <v>7</v>
      </c>
      <c r="D9" s="18" t="s">
        <v>8</v>
      </c>
      <c r="E9" s="19" t="s">
        <v>9</v>
      </c>
    </row>
    <row r="10" spans="1:5" x14ac:dyDescent="0.25">
      <c r="A10" s="28" t="s">
        <v>10</v>
      </c>
      <c r="B10" s="38">
        <v>100</v>
      </c>
      <c r="C10" s="6" t="s">
        <v>11</v>
      </c>
      <c r="D10" s="37"/>
      <c r="E10" s="37">
        <f>+Table1228[[#This Row],[Cantidad]]*Table1228[[#This Row],[Columna3]]</f>
        <v>0</v>
      </c>
    </row>
    <row r="11" spans="1:5" ht="14.25" thickBot="1" x14ac:dyDescent="0.3">
      <c r="A11" s="22" t="s">
        <v>15</v>
      </c>
      <c r="B11" s="36"/>
      <c r="C11" s="35"/>
      <c r="D11" s="37"/>
      <c r="E11" s="37">
        <f>+E10</f>
        <v>0</v>
      </c>
    </row>
    <row r="12" spans="1:5" ht="39" x14ac:dyDescent="0.25">
      <c r="A12" s="27" t="s">
        <v>16</v>
      </c>
      <c r="B12" s="18" t="s">
        <v>2</v>
      </c>
      <c r="C12" s="18" t="s">
        <v>7</v>
      </c>
      <c r="D12" s="18" t="s">
        <v>8</v>
      </c>
      <c r="E12" s="19" t="s">
        <v>9</v>
      </c>
    </row>
    <row r="13" spans="1:5" x14ac:dyDescent="0.25">
      <c r="A13" s="28" t="s">
        <v>10</v>
      </c>
      <c r="B13" s="11">
        <v>100</v>
      </c>
      <c r="C13" s="6" t="s">
        <v>11</v>
      </c>
      <c r="D13" s="7"/>
      <c r="E13" s="21">
        <f>+B13*D13</f>
        <v>0</v>
      </c>
    </row>
    <row r="14" spans="1:5" ht="14.25" thickBot="1" x14ac:dyDescent="0.3">
      <c r="A14" s="22" t="s">
        <v>15</v>
      </c>
      <c r="B14" s="23"/>
      <c r="C14" s="24"/>
      <c r="D14" s="25"/>
      <c r="E14" s="26">
        <f>SUBTOTAL(109,E8:E13)</f>
        <v>0</v>
      </c>
    </row>
    <row r="15" spans="1:5" ht="38.25" x14ac:dyDescent="0.25">
      <c r="A15" s="29" t="s">
        <v>17</v>
      </c>
      <c r="B15" s="18" t="s">
        <v>2</v>
      </c>
      <c r="C15" s="18" t="s">
        <v>7</v>
      </c>
      <c r="D15" s="18" t="s">
        <v>8</v>
      </c>
      <c r="E15" s="19" t="s">
        <v>9</v>
      </c>
    </row>
    <row r="16" spans="1:5" x14ac:dyDescent="0.25">
      <c r="A16" s="28" t="s">
        <v>10</v>
      </c>
      <c r="B16" s="11">
        <v>300</v>
      </c>
      <c r="C16" s="6" t="s">
        <v>11</v>
      </c>
      <c r="D16" s="7"/>
      <c r="E16" s="21">
        <f>+B16*D16</f>
        <v>0</v>
      </c>
    </row>
    <row r="17" spans="1:5" ht="14.25" thickBot="1" x14ac:dyDescent="0.3">
      <c r="A17" s="22" t="s">
        <v>15</v>
      </c>
      <c r="B17" s="23"/>
      <c r="C17" s="24"/>
      <c r="D17" s="25"/>
      <c r="E17" s="26">
        <f>SUBTOTAL(109,E15:E16)</f>
        <v>0</v>
      </c>
    </row>
    <row r="18" spans="1:5" ht="63.75" x14ac:dyDescent="0.25">
      <c r="A18" s="30" t="s">
        <v>18</v>
      </c>
      <c r="B18" s="18" t="s">
        <v>2</v>
      </c>
      <c r="C18" s="18" t="s">
        <v>7</v>
      </c>
      <c r="D18" s="18" t="s">
        <v>8</v>
      </c>
      <c r="E18" s="19" t="s">
        <v>9</v>
      </c>
    </row>
    <row r="19" spans="1:5" x14ac:dyDescent="0.25">
      <c r="A19" s="28" t="s">
        <v>10</v>
      </c>
      <c r="B19" s="12">
        <v>470</v>
      </c>
      <c r="C19" s="6" t="s">
        <v>11</v>
      </c>
      <c r="D19" s="7"/>
      <c r="E19" s="21">
        <f>+B19*D19</f>
        <v>0</v>
      </c>
    </row>
    <row r="20" spans="1:5" x14ac:dyDescent="0.25">
      <c r="A20" s="28" t="s">
        <v>12</v>
      </c>
      <c r="B20" s="12">
        <v>200</v>
      </c>
      <c r="C20" s="6" t="s">
        <v>19</v>
      </c>
      <c r="D20" s="7"/>
      <c r="E20" s="21">
        <f>+B20*D20</f>
        <v>0</v>
      </c>
    </row>
    <row r="21" spans="1:5" x14ac:dyDescent="0.25">
      <c r="A21" s="28" t="s">
        <v>14</v>
      </c>
      <c r="B21" s="12">
        <v>250</v>
      </c>
      <c r="C21" s="6" t="s">
        <v>19</v>
      </c>
      <c r="D21" s="7"/>
      <c r="E21" s="21">
        <f>+B21*D21</f>
        <v>0</v>
      </c>
    </row>
    <row r="22" spans="1:5" ht="14.25" thickBot="1" x14ac:dyDescent="0.3">
      <c r="A22" s="22" t="s">
        <v>15</v>
      </c>
      <c r="B22" s="23"/>
      <c r="C22" s="24"/>
      <c r="D22" s="25"/>
      <c r="E22" s="26">
        <f>SUBTOTAL(109,E18:E21)</f>
        <v>0</v>
      </c>
    </row>
    <row r="23" spans="1:5" ht="63.75" x14ac:dyDescent="0.25">
      <c r="A23" s="29" t="s">
        <v>20</v>
      </c>
      <c r="B23" s="18" t="s">
        <v>2</v>
      </c>
      <c r="C23" s="18" t="s">
        <v>7</v>
      </c>
      <c r="D23" s="18" t="s">
        <v>8</v>
      </c>
      <c r="E23" s="19" t="s">
        <v>9</v>
      </c>
    </row>
    <row r="24" spans="1:5" x14ac:dyDescent="0.25">
      <c r="A24" s="28" t="s">
        <v>10</v>
      </c>
      <c r="B24" s="12">
        <v>800</v>
      </c>
      <c r="C24" s="6" t="s">
        <v>11</v>
      </c>
      <c r="D24" s="7"/>
      <c r="E24" s="21">
        <f>+B24*D24</f>
        <v>0</v>
      </c>
    </row>
    <row r="25" spans="1:5" x14ac:dyDescent="0.25">
      <c r="A25" s="28" t="s">
        <v>12</v>
      </c>
      <c r="B25" s="12">
        <v>200</v>
      </c>
      <c r="C25" s="6" t="s">
        <v>19</v>
      </c>
      <c r="D25" s="7"/>
      <c r="E25" s="21">
        <f>+B25*D25</f>
        <v>0</v>
      </c>
    </row>
    <row r="26" spans="1:5" x14ac:dyDescent="0.25">
      <c r="A26" s="28" t="s">
        <v>14</v>
      </c>
      <c r="B26" s="12">
        <v>200</v>
      </c>
      <c r="C26" s="6" t="s">
        <v>19</v>
      </c>
      <c r="D26" s="7"/>
      <c r="E26" s="21">
        <f>+B26*D26</f>
        <v>0</v>
      </c>
    </row>
    <row r="27" spans="1:5" ht="14.25" thickBot="1" x14ac:dyDescent="0.3">
      <c r="A27" s="22" t="s">
        <v>21</v>
      </c>
      <c r="B27" s="23"/>
      <c r="C27" s="24"/>
      <c r="D27" s="25"/>
      <c r="E27" s="26">
        <f>SUBTOTAL(109,E23:E26)</f>
        <v>0</v>
      </c>
    </row>
    <row r="28" spans="1:5" ht="38.25" x14ac:dyDescent="0.25">
      <c r="A28" s="30" t="s">
        <v>22</v>
      </c>
      <c r="B28" s="18" t="s">
        <v>2</v>
      </c>
      <c r="C28" s="18" t="s">
        <v>7</v>
      </c>
      <c r="D28" s="18" t="s">
        <v>8</v>
      </c>
      <c r="E28" s="19" t="s">
        <v>9</v>
      </c>
    </row>
    <row r="29" spans="1:5" x14ac:dyDescent="0.25">
      <c r="A29" s="28" t="s">
        <v>10</v>
      </c>
      <c r="B29" s="11">
        <v>4600</v>
      </c>
      <c r="C29" s="6" t="s">
        <v>11</v>
      </c>
      <c r="D29" s="7"/>
      <c r="E29" s="21">
        <f>+B29*D29</f>
        <v>0</v>
      </c>
    </row>
    <row r="30" spans="1:5" x14ac:dyDescent="0.25">
      <c r="A30" s="28" t="s">
        <v>12</v>
      </c>
      <c r="B30" s="11">
        <v>250</v>
      </c>
      <c r="C30" s="6" t="s">
        <v>19</v>
      </c>
      <c r="D30" s="7"/>
      <c r="E30" s="21">
        <f>+B30*D30</f>
        <v>0</v>
      </c>
    </row>
    <row r="31" spans="1:5" x14ac:dyDescent="0.25">
      <c r="A31" s="28" t="s">
        <v>14</v>
      </c>
      <c r="B31" s="11">
        <v>100</v>
      </c>
      <c r="C31" s="6" t="s">
        <v>19</v>
      </c>
      <c r="D31" s="7"/>
      <c r="E31" s="21">
        <f>+B31*D31</f>
        <v>0</v>
      </c>
    </row>
    <row r="32" spans="1:5" ht="19.5" customHeight="1" thickBot="1" x14ac:dyDescent="0.3">
      <c r="A32" s="22" t="s">
        <v>15</v>
      </c>
      <c r="B32" s="31"/>
      <c r="C32" s="8"/>
      <c r="D32" s="9"/>
      <c r="E32" s="10">
        <f>+E29+E30+E31</f>
        <v>0</v>
      </c>
    </row>
    <row r="33" spans="1:5" ht="38.25" x14ac:dyDescent="0.25">
      <c r="A33" s="30" t="s">
        <v>23</v>
      </c>
      <c r="B33" s="18" t="s">
        <v>2</v>
      </c>
      <c r="C33" s="18" t="s">
        <v>7</v>
      </c>
      <c r="D33" s="18" t="s">
        <v>8</v>
      </c>
      <c r="E33" s="19" t="s">
        <v>9</v>
      </c>
    </row>
    <row r="34" spans="1:5" x14ac:dyDescent="0.25">
      <c r="A34" s="28" t="s">
        <v>10</v>
      </c>
      <c r="B34" s="13">
        <v>3600</v>
      </c>
      <c r="C34" s="6" t="s">
        <v>11</v>
      </c>
      <c r="D34" s="7"/>
      <c r="E34" s="21">
        <f>+B34*D34</f>
        <v>0</v>
      </c>
    </row>
    <row r="35" spans="1:5" ht="14.25" thickBot="1" x14ac:dyDescent="0.3">
      <c r="A35" s="22" t="s">
        <v>15</v>
      </c>
      <c r="B35" s="23"/>
      <c r="C35" s="24"/>
      <c r="D35" s="25"/>
      <c r="E35" s="26">
        <f>SUBTOTAL(109,E33:E34)</f>
        <v>0</v>
      </c>
    </row>
    <row r="36" spans="1:5" ht="51" x14ac:dyDescent="0.25">
      <c r="A36" s="29" t="s">
        <v>24</v>
      </c>
      <c r="B36" s="18" t="s">
        <v>2</v>
      </c>
      <c r="C36" s="18" t="s">
        <v>7</v>
      </c>
      <c r="D36" s="18" t="s">
        <v>8</v>
      </c>
      <c r="E36" s="19" t="s">
        <v>9</v>
      </c>
    </row>
    <row r="37" spans="1:5" x14ac:dyDescent="0.25">
      <c r="A37" s="28" t="s">
        <v>10</v>
      </c>
      <c r="B37" s="12">
        <v>800</v>
      </c>
      <c r="C37" s="6" t="s">
        <v>11</v>
      </c>
      <c r="D37" s="7"/>
      <c r="E37" s="21">
        <f>+B37*D37</f>
        <v>0</v>
      </c>
    </row>
    <row r="38" spans="1:5" x14ac:dyDescent="0.25">
      <c r="A38" s="28" t="s">
        <v>12</v>
      </c>
      <c r="B38" s="12">
        <v>250</v>
      </c>
      <c r="C38" s="6" t="s">
        <v>19</v>
      </c>
      <c r="D38" s="7"/>
      <c r="E38" s="21">
        <f>+B38*D38</f>
        <v>0</v>
      </c>
    </row>
    <row r="39" spans="1:5" x14ac:dyDescent="0.25">
      <c r="A39" s="28" t="s">
        <v>14</v>
      </c>
      <c r="B39" s="12">
        <v>300</v>
      </c>
      <c r="C39" s="6" t="s">
        <v>19</v>
      </c>
      <c r="D39" s="7"/>
      <c r="E39" s="21">
        <f>+B39*D39</f>
        <v>0</v>
      </c>
    </row>
    <row r="40" spans="1:5" ht="14.25" thickBot="1" x14ac:dyDescent="0.3">
      <c r="A40" s="22" t="s">
        <v>15</v>
      </c>
      <c r="B40" s="23"/>
      <c r="C40" s="24"/>
      <c r="D40" s="25"/>
      <c r="E40" s="26">
        <f>SUBTOTAL(109,E36:E39)</f>
        <v>0</v>
      </c>
    </row>
    <row r="41" spans="1:5" ht="38.25" x14ac:dyDescent="0.25">
      <c r="A41" s="30" t="s">
        <v>25</v>
      </c>
      <c r="B41" s="18" t="s">
        <v>2</v>
      </c>
      <c r="C41" s="18" t="s">
        <v>7</v>
      </c>
      <c r="D41" s="18" t="s">
        <v>8</v>
      </c>
      <c r="E41" s="19" t="s">
        <v>9</v>
      </c>
    </row>
    <row r="42" spans="1:5" x14ac:dyDescent="0.25">
      <c r="A42" s="28" t="s">
        <v>10</v>
      </c>
      <c r="B42" s="14">
        <v>6100</v>
      </c>
      <c r="C42" s="6" t="s">
        <v>11</v>
      </c>
      <c r="D42" s="7"/>
      <c r="E42" s="21">
        <f>+B42*D42</f>
        <v>0</v>
      </c>
    </row>
    <row r="43" spans="1:5" x14ac:dyDescent="0.25">
      <c r="A43" s="28" t="s">
        <v>12</v>
      </c>
      <c r="B43" s="14">
        <v>250</v>
      </c>
      <c r="C43" s="6" t="s">
        <v>19</v>
      </c>
      <c r="D43" s="7"/>
      <c r="E43" s="21">
        <f>+B43*D43</f>
        <v>0</v>
      </c>
    </row>
    <row r="44" spans="1:5" x14ac:dyDescent="0.25">
      <c r="A44" s="28" t="s">
        <v>14</v>
      </c>
      <c r="B44" s="14">
        <v>400</v>
      </c>
      <c r="C44" s="6" t="s">
        <v>19</v>
      </c>
      <c r="D44" s="7"/>
      <c r="E44" s="21">
        <f>+B44*D44</f>
        <v>0</v>
      </c>
    </row>
    <row r="45" spans="1:5" ht="14.25" thickBot="1" x14ac:dyDescent="0.3">
      <c r="A45" s="22" t="s">
        <v>15</v>
      </c>
      <c r="B45" s="23"/>
      <c r="C45" s="24"/>
      <c r="D45" s="25"/>
      <c r="E45" s="26">
        <f>SUBTOTAL(109,E41:E44)</f>
        <v>0</v>
      </c>
    </row>
    <row r="46" spans="1:5" ht="38.25" x14ac:dyDescent="0.25">
      <c r="A46" s="30" t="s">
        <v>26</v>
      </c>
      <c r="B46" s="18" t="s">
        <v>2</v>
      </c>
      <c r="C46" s="18" t="s">
        <v>7</v>
      </c>
      <c r="D46" s="18" t="s">
        <v>8</v>
      </c>
      <c r="E46" s="19" t="s">
        <v>9</v>
      </c>
    </row>
    <row r="47" spans="1:5" x14ac:dyDescent="0.25">
      <c r="A47" s="28" t="s">
        <v>10</v>
      </c>
      <c r="B47" s="11">
        <v>5000</v>
      </c>
      <c r="C47" s="6" t="s">
        <v>11</v>
      </c>
      <c r="D47" s="7"/>
      <c r="E47" s="21">
        <f>+B47*D47</f>
        <v>0</v>
      </c>
    </row>
    <row r="48" spans="1:5" ht="14.25" thickBot="1" x14ac:dyDescent="0.3">
      <c r="A48" s="22" t="s">
        <v>15</v>
      </c>
      <c r="B48" s="23"/>
      <c r="C48" s="24"/>
      <c r="D48" s="25"/>
      <c r="E48" s="26">
        <f>SUBTOTAL(109,E46:E47)</f>
        <v>0</v>
      </c>
    </row>
    <row r="49" spans="1:5" ht="38.25" x14ac:dyDescent="0.25">
      <c r="A49" s="30" t="s">
        <v>27</v>
      </c>
      <c r="B49" s="18" t="s">
        <v>2</v>
      </c>
      <c r="C49" s="18" t="s">
        <v>7</v>
      </c>
      <c r="D49" s="18" t="s">
        <v>8</v>
      </c>
      <c r="E49" s="19" t="s">
        <v>9</v>
      </c>
    </row>
    <row r="50" spans="1:5" x14ac:dyDescent="0.25">
      <c r="A50" s="28" t="s">
        <v>10</v>
      </c>
      <c r="B50" s="11">
        <v>6100</v>
      </c>
      <c r="C50" s="6" t="s">
        <v>11</v>
      </c>
      <c r="D50" s="7"/>
      <c r="E50" s="21">
        <f>+B50*D50</f>
        <v>0</v>
      </c>
    </row>
    <row r="51" spans="1:5" x14ac:dyDescent="0.25">
      <c r="A51" s="28" t="s">
        <v>12</v>
      </c>
      <c r="B51" s="11">
        <v>250</v>
      </c>
      <c r="C51" s="6" t="s">
        <v>19</v>
      </c>
      <c r="D51" s="7"/>
      <c r="E51" s="21">
        <f>+B51*D51</f>
        <v>0</v>
      </c>
    </row>
    <row r="52" spans="1:5" x14ac:dyDescent="0.25">
      <c r="A52" s="28" t="s">
        <v>14</v>
      </c>
      <c r="B52" s="11">
        <v>400</v>
      </c>
      <c r="C52" s="6" t="s">
        <v>19</v>
      </c>
      <c r="D52" s="7"/>
      <c r="E52" s="21">
        <f>+B52*D52</f>
        <v>0</v>
      </c>
    </row>
    <row r="53" spans="1:5" ht="14.25" thickBot="1" x14ac:dyDescent="0.3">
      <c r="A53" s="22" t="s">
        <v>15</v>
      </c>
      <c r="B53" s="23"/>
      <c r="C53" s="24"/>
      <c r="D53" s="25"/>
      <c r="E53" s="26">
        <f>SUBTOTAL(109,E49:E52)</f>
        <v>0</v>
      </c>
    </row>
    <row r="54" spans="1:5" ht="38.25" x14ac:dyDescent="0.25">
      <c r="A54" s="30" t="s">
        <v>28</v>
      </c>
      <c r="B54" s="18" t="s">
        <v>2</v>
      </c>
      <c r="C54" s="18" t="s">
        <v>7</v>
      </c>
      <c r="D54" s="18" t="s">
        <v>8</v>
      </c>
      <c r="E54" s="19" t="s">
        <v>9</v>
      </c>
    </row>
    <row r="55" spans="1:5" x14ac:dyDescent="0.25">
      <c r="A55" s="28" t="s">
        <v>10</v>
      </c>
      <c r="B55" s="11">
        <v>6100</v>
      </c>
      <c r="C55" s="6" t="s">
        <v>11</v>
      </c>
      <c r="D55" s="7"/>
      <c r="E55" s="21">
        <f>+B55*D55</f>
        <v>0</v>
      </c>
    </row>
    <row r="56" spans="1:5" ht="14.25" thickBot="1" x14ac:dyDescent="0.3">
      <c r="A56" s="22" t="s">
        <v>15</v>
      </c>
      <c r="B56" s="23"/>
      <c r="C56" s="24"/>
      <c r="D56" s="25"/>
      <c r="E56" s="26">
        <f>SUBTOTAL(109,E54:E55)</f>
        <v>0</v>
      </c>
    </row>
    <row r="57" spans="1:5" ht="38.25" x14ac:dyDescent="0.25">
      <c r="A57" s="29" t="s">
        <v>29</v>
      </c>
      <c r="B57" s="18" t="s">
        <v>2</v>
      </c>
      <c r="C57" s="18" t="s">
        <v>7</v>
      </c>
      <c r="D57" s="18" t="s">
        <v>8</v>
      </c>
      <c r="E57" s="19" t="s">
        <v>9</v>
      </c>
    </row>
    <row r="58" spans="1:5" x14ac:dyDescent="0.25">
      <c r="A58" s="28" t="s">
        <v>10</v>
      </c>
      <c r="B58" s="12">
        <v>800</v>
      </c>
      <c r="C58" s="6" t="s">
        <v>11</v>
      </c>
      <c r="D58" s="7"/>
      <c r="E58" s="21">
        <f>+B58*D58</f>
        <v>0</v>
      </c>
    </row>
    <row r="59" spans="1:5" x14ac:dyDescent="0.25">
      <c r="A59" s="28" t="s">
        <v>12</v>
      </c>
      <c r="B59" s="12">
        <v>250</v>
      </c>
      <c r="C59" s="6" t="s">
        <v>19</v>
      </c>
      <c r="D59" s="7"/>
      <c r="E59" s="21">
        <f>+B59*D59</f>
        <v>0</v>
      </c>
    </row>
    <row r="60" spans="1:5" x14ac:dyDescent="0.25">
      <c r="A60" s="28" t="s">
        <v>14</v>
      </c>
      <c r="B60" s="12">
        <v>400</v>
      </c>
      <c r="C60" s="6" t="s">
        <v>19</v>
      </c>
      <c r="D60" s="7"/>
      <c r="E60" s="21">
        <f>+B60*D60</f>
        <v>0</v>
      </c>
    </row>
    <row r="61" spans="1:5" ht="14.25" thickBot="1" x14ac:dyDescent="0.3">
      <c r="A61" s="22" t="s">
        <v>15</v>
      </c>
      <c r="B61" s="23"/>
      <c r="C61" s="24"/>
      <c r="D61" s="25"/>
      <c r="E61" s="26">
        <f>SUBTOTAL(109,E57:E60)</f>
        <v>0</v>
      </c>
    </row>
    <row r="62" spans="1:5" ht="63.75" x14ac:dyDescent="0.25">
      <c r="A62" s="29" t="s">
        <v>30</v>
      </c>
      <c r="B62" s="18" t="s">
        <v>2</v>
      </c>
      <c r="C62" s="18" t="s">
        <v>7</v>
      </c>
      <c r="D62" s="18" t="s">
        <v>8</v>
      </c>
      <c r="E62" s="19" t="s">
        <v>9</v>
      </c>
    </row>
    <row r="63" spans="1:5" x14ac:dyDescent="0.25">
      <c r="A63" s="28" t="s">
        <v>10</v>
      </c>
      <c r="B63" s="13">
        <v>500</v>
      </c>
      <c r="C63" s="6" t="s">
        <v>11</v>
      </c>
      <c r="D63" s="7"/>
      <c r="E63" s="21">
        <f>+B63*D63</f>
        <v>0</v>
      </c>
    </row>
    <row r="64" spans="1:5" ht="14.25" thickBot="1" x14ac:dyDescent="0.3">
      <c r="A64" s="22" t="s">
        <v>15</v>
      </c>
      <c r="B64" s="23"/>
      <c r="C64" s="24"/>
      <c r="D64" s="25"/>
      <c r="E64" s="26">
        <f>SUBTOTAL(109,E61:E63)</f>
        <v>0</v>
      </c>
    </row>
    <row r="65" spans="1:5" ht="38.25" x14ac:dyDescent="0.25">
      <c r="A65" s="30" t="s">
        <v>31</v>
      </c>
      <c r="B65" s="18" t="s">
        <v>2</v>
      </c>
      <c r="C65" s="18" t="s">
        <v>7</v>
      </c>
      <c r="D65" s="18" t="s">
        <v>8</v>
      </c>
      <c r="E65" s="19" t="s">
        <v>9</v>
      </c>
    </row>
    <row r="66" spans="1:5" x14ac:dyDescent="0.25">
      <c r="A66" s="28" t="s">
        <v>10</v>
      </c>
      <c r="B66" s="15">
        <v>120</v>
      </c>
      <c r="C66" s="6" t="s">
        <v>11</v>
      </c>
      <c r="D66" s="7"/>
      <c r="E66" s="21">
        <f>+B66*D66</f>
        <v>0</v>
      </c>
    </row>
    <row r="67" spans="1:5" ht="14.25" thickBot="1" x14ac:dyDescent="0.3">
      <c r="A67" s="22" t="s">
        <v>15</v>
      </c>
      <c r="B67" s="23"/>
      <c r="C67" s="24"/>
      <c r="D67" s="25"/>
      <c r="E67" s="26">
        <f>SUBTOTAL(109,E65:E66)</f>
        <v>0</v>
      </c>
    </row>
    <row r="71" spans="1:5" ht="15" x14ac:dyDescent="0.25">
      <c r="A71" s="34" t="s">
        <v>32</v>
      </c>
      <c r="B71" s="34"/>
      <c r="C71" s="34"/>
      <c r="D71" s="34"/>
      <c r="E71" s="16">
        <f>+E8+E14+E17+E22+E27+E32+E35+E40+E45+E48+E53+E56+E61+E64+E67+E11</f>
        <v>0</v>
      </c>
    </row>
  </sheetData>
  <mergeCells count="3">
    <mergeCell ref="A1:E1"/>
    <mergeCell ref="A2:E2"/>
    <mergeCell ref="A71:D71"/>
  </mergeCells>
  <pageMargins left="0.7" right="0.7" top="0.75" bottom="0.75" header="0.3" footer="0.3"/>
  <pageSetup scale="96" orientation="portrait" horizontalDpi="0" verticalDpi="0" r:id="rId1"/>
  <rowBreaks count="1" manualBreakCount="1">
    <brk id="35" max="4" man="1"/>
  </rowBreaks>
  <ignoredErrors>
    <ignoredError sqref="E5:E8 E64 E12:E14 E15:E17 E18:E22 E23:E27 E28:E32 E33:E35 E36:E40 E41:E45 E46:E48 E49:E53 E54:E56 E57:E61 E62:E63 E65:E70 E72" unlockedFormula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Nilsa Beatriz Adachi Corral</dc:creator>
  <cp:lastModifiedBy>Nilsa Beatriz Adachi Corral</cp:lastModifiedBy>
  <cp:lastPrinted>2015-10-01T15:58:24Z</cp:lastPrinted>
  <dcterms:created xsi:type="dcterms:W3CDTF">2015-10-01T15:29:55Z</dcterms:created>
  <dcterms:modified xsi:type="dcterms:W3CDTF">2015-10-06T14:24:39Z</dcterms:modified>
</cp:coreProperties>
</file>