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ilsa\Documents\Carnaval SAS\Eventos\2023\"/>
    </mc:Choice>
  </mc:AlternateContent>
  <bookViews>
    <workbookView xWindow="0" yWindow="0" windowWidth="28800" windowHeight="12135" activeTab="4"/>
  </bookViews>
  <sheets>
    <sheet name="Hoja1" sheetId="1" r:id="rId1"/>
    <sheet name="Operador1" sheetId="2" r:id="rId2"/>
    <sheet name="Operador2" sheetId="3" r:id="rId3"/>
    <sheet name="Operador3" sheetId="4" r:id="rId4"/>
    <sheet name="Operador4" sheetId="5" r:id="rId5"/>
  </sheets>
  <definedNames>
    <definedName name="_xlnm._FilterDatabase" localSheetId="0" hidden="1">Hoja1!$G$8:$BI$40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5" l="1"/>
  <c r="T9" i="5"/>
  <c r="S12" i="4"/>
  <c r="S11" i="4"/>
  <c r="S10" i="4"/>
  <c r="S9" i="4"/>
  <c r="T16" i="3"/>
  <c r="T15" i="3"/>
  <c r="T14" i="3"/>
  <c r="T13" i="3"/>
  <c r="T12" i="3"/>
  <c r="T11" i="3"/>
  <c r="T10" i="3"/>
  <c r="T9" i="3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9" i="1"/>
</calcChain>
</file>

<file path=xl/sharedStrings.xml><?xml version="1.0" encoding="utf-8"?>
<sst xmlns="http://schemas.openxmlformats.org/spreadsheetml/2006/main" count="373" uniqueCount="85">
  <si>
    <t>CARNAVAL DE BARRANQUILLA SAS</t>
  </si>
  <si>
    <t xml:space="preserve">DEPARTAMENTO DE EVENTOS </t>
  </si>
  <si>
    <t>CARNAVAL 2023</t>
  </si>
  <si>
    <t>TEMPORADA CARNAVALERA 2023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</si>
  <si>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</si>
  <si>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</si>
  <si>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</si>
  <si>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</si>
  <si>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</si>
  <si>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</si>
  <si>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 xml:space="preserve">Enero </t>
  </si>
  <si>
    <t xml:space="preserve">Sábado </t>
  </si>
  <si>
    <t xml:space="preserve">Malecón del Rio </t>
  </si>
  <si>
    <t xml:space="preserve">Lactura del Bando </t>
  </si>
  <si>
    <t xml:space="preserve">Encuentro de Comedias </t>
  </si>
  <si>
    <t>Cumbia al Rio</t>
  </si>
  <si>
    <t xml:space="preserve">Domingo </t>
  </si>
  <si>
    <t>Plaza de la Paz</t>
  </si>
  <si>
    <t xml:space="preserve">Febrero </t>
  </si>
  <si>
    <t xml:space="preserve">Viernes </t>
  </si>
  <si>
    <t xml:space="preserve">Festival Viva la Tradición                         Danzas de Relación y Especiales </t>
  </si>
  <si>
    <t xml:space="preserve">Festival Viva la Tradición                   Comparsas de Fantasia y Tradicion Popular </t>
  </si>
  <si>
    <t>Festival Viva la Tradición                          Danzas y Cumbias</t>
  </si>
  <si>
    <t xml:space="preserve">Bando y Coronación Carnaval de Los Niños </t>
  </si>
  <si>
    <t xml:space="preserve">Guacherna Estercita Forero </t>
  </si>
  <si>
    <t>Carrera 44 con calle 70, hasta la cuchilla del Barrio Abajo</t>
  </si>
  <si>
    <t xml:space="preserve">Desfile Carnaval de los Niños </t>
  </si>
  <si>
    <t>Carrera 53</t>
  </si>
  <si>
    <t xml:space="preserve">Par Vial Carrera 50 </t>
  </si>
  <si>
    <t xml:space="preserve">Coronacion Reina del Carnaval </t>
  </si>
  <si>
    <t>Estadio Romelio Martínez</t>
  </si>
  <si>
    <t xml:space="preserve">Batalla de Flores </t>
  </si>
  <si>
    <t>Vía 40</t>
  </si>
  <si>
    <t>Desfile del Rey Momo</t>
  </si>
  <si>
    <t xml:space="preserve">Calle 17 </t>
  </si>
  <si>
    <t xml:space="preserve">Gran Concierto de Carnaval </t>
  </si>
  <si>
    <t>Gran parada de Tradición y Folclor</t>
  </si>
  <si>
    <t xml:space="preserve">Festival de Letanias </t>
  </si>
  <si>
    <t xml:space="preserve">Cuchilla del Barrio Abajo </t>
  </si>
  <si>
    <t xml:space="preserve">Baila la calle / Musica Tradicional </t>
  </si>
  <si>
    <t xml:space="preserve">Festival d Orquestas </t>
  </si>
  <si>
    <t xml:space="preserve">Lunes </t>
  </si>
  <si>
    <t xml:space="preserve">Gran parada de Comparsas </t>
  </si>
  <si>
    <t>Encuentro de Comedias</t>
  </si>
  <si>
    <t xml:space="preserve">Parque Almendra </t>
  </si>
  <si>
    <t xml:space="preserve">Martes </t>
  </si>
  <si>
    <t xml:space="preserve">Joselito se va con las cenizas </t>
  </si>
  <si>
    <t>Carrera 54 con calle 59, finaliza en Barrio Abajo</t>
  </si>
  <si>
    <t>Plazoleta Biblioteca Barrio la Paz</t>
  </si>
  <si>
    <t>Malecon del Rio</t>
  </si>
  <si>
    <t>Parque Estadio Metropolitano</t>
  </si>
  <si>
    <t xml:space="preserve">Miercoles </t>
  </si>
  <si>
    <t>10:00 a.m.</t>
  </si>
  <si>
    <t xml:space="preserve">Semillero </t>
  </si>
  <si>
    <t xml:space="preserve">Varios Barrios de la Ciudad </t>
  </si>
  <si>
    <t xml:space="preserve">Coropopu - Barrios </t>
  </si>
  <si>
    <t xml:space="preserve">Jueves </t>
  </si>
  <si>
    <t xml:space="preserve">Baila la calle / Noche del Rio  </t>
  </si>
  <si>
    <t xml:space="preserve">Baila la calle / Noche de Orquestas/ </t>
  </si>
  <si>
    <t xml:space="preserve">Coronacion Reina Popular </t>
  </si>
  <si>
    <t>Inicia Rio de Tradiciones           (Exposición de Macrofiguras)</t>
  </si>
  <si>
    <t>Finaliza Rio de Tradiciones - (Exposición de Macrofiguras)</t>
  </si>
  <si>
    <t>OPERADORES LOGISTICOS 2023</t>
  </si>
  <si>
    <t>OPERADOR 1</t>
  </si>
  <si>
    <t>OPERADOR 2</t>
  </si>
  <si>
    <t>OPERADOR 3</t>
  </si>
  <si>
    <t>OPERADOR 4</t>
  </si>
  <si>
    <t>COORD.</t>
  </si>
  <si>
    <t>COORD. BIOSEG</t>
  </si>
  <si>
    <t>COORD ALIST.</t>
  </si>
  <si>
    <t>COORD. ZONA CONCEN.</t>
  </si>
  <si>
    <t>OPERAD ALIST.</t>
  </si>
  <si>
    <t>OPERAD. LOGIS</t>
  </si>
  <si>
    <t>AVANZ.</t>
  </si>
  <si>
    <t>BRIGAD.</t>
  </si>
  <si>
    <t>MONT.</t>
  </si>
  <si>
    <t>SEGUR.</t>
  </si>
  <si>
    <t>BIOSEGU</t>
  </si>
  <si>
    <t>OPE         VIP</t>
  </si>
  <si>
    <t>OFIC.</t>
  </si>
  <si>
    <t>TOTAL</t>
  </si>
  <si>
    <t>COORD.ALIST.</t>
  </si>
  <si>
    <t xml:space="preserve">Plaza de la Paz </t>
  </si>
  <si>
    <t xml:space="preserve">RELACION OPERADORES LOGISTICOS 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</si>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</sst>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shrinkToFit="1"/>
    </xf>
    <xf numFmtId="1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8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8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8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17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8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8" fontId="9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topLeftCell="A19" zoomScale="70" zoomScaleNormal="70" workbookViewId="0">
      <selection sqref="A1:XFD1048576"/>
    </sheetView>
  </sheetViews>
  <sheetFormatPr baseColWidth="10" defaultRowHeight="16.5" x14ac:dyDescent="0.3"/>
  <cols>
    <col min="1" max="1" width="18" style="4" customWidth="1"/>
    <col min="2" max="2" width="8.42578125" style="3" customWidth="1"/>
    <col min="3" max="3" width="9.140625" style="3" customWidth="1"/>
    <col min="4" max="4" width="19.85546875" style="3" customWidth="1"/>
    <col min="5" max="5" width="27.85546875" style="3" customWidth="1"/>
    <col min="6" max="6" width="33.5703125" style="3" customWidth="1"/>
    <col min="7" max="61" width="15" style="3" customWidth="1"/>
    <col min="62" max="16384" width="11.42578125" style="3"/>
  </cols>
  <sheetData>
    <row r="1" spans="1:61" x14ac:dyDescent="0.3">
      <c r="A1" s="1" t="s">
        <v>0</v>
      </c>
      <c r="B1" s="1"/>
      <c r="C1" s="1"/>
      <c r="D1" s="1"/>
      <c r="E1" s="1"/>
      <c r="F1" s="2"/>
    </row>
    <row r="2" spans="1:61" x14ac:dyDescent="0.3">
      <c r="A2" s="1" t="s">
        <v>1</v>
      </c>
      <c r="B2" s="1"/>
      <c r="C2" s="1"/>
      <c r="D2" s="1"/>
      <c r="E2" s="1"/>
      <c r="F2" s="2"/>
    </row>
    <row r="3" spans="1:61" x14ac:dyDescent="0.3">
      <c r="A3" s="1" t="s">
        <v>83</v>
      </c>
      <c r="B3" s="1"/>
      <c r="C3" s="1"/>
      <c r="D3" s="1"/>
      <c r="E3" s="1"/>
      <c r="F3" s="2"/>
    </row>
    <row r="4" spans="1:61" x14ac:dyDescent="0.3">
      <c r="A4" s="1" t="s">
        <v>2</v>
      </c>
      <c r="B4" s="1"/>
      <c r="C4" s="1"/>
      <c r="D4" s="1"/>
      <c r="E4" s="1"/>
      <c r="F4" s="2"/>
    </row>
    <row r="5" spans="1:61" ht="17.25" thickBot="1" x14ac:dyDescent="0.35">
      <c r="A5" s="2"/>
      <c r="B5" s="2"/>
      <c r="C5" s="2"/>
      <c r="D5" s="2"/>
      <c r="E5" s="2"/>
      <c r="F5" s="2"/>
    </row>
    <row r="6" spans="1:61" ht="17.25" thickBot="1" x14ac:dyDescent="0.35">
      <c r="G6" s="5" t="s">
        <v>62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7"/>
    </row>
    <row r="7" spans="1:61" ht="34.5" customHeight="1" thickTop="1" thickBot="1" x14ac:dyDescent="0.35">
      <c r="A7" s="8" t="s">
        <v>3</v>
      </c>
      <c r="B7" s="8"/>
      <c r="C7" s="8"/>
      <c r="D7" s="8"/>
      <c r="E7" s="8"/>
      <c r="F7" s="9"/>
      <c r="G7" s="5" t="s">
        <v>63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10" t="s">
        <v>64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/>
      <c r="AI7" s="5" t="s">
        <v>65</v>
      </c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4"/>
      <c r="AV7" s="5" t="s">
        <v>66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7"/>
    </row>
    <row r="8" spans="1:61" ht="77.25" customHeight="1" thickTop="1" thickBot="1" x14ac:dyDescent="0.35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6" t="s">
        <v>9</v>
      </c>
      <c r="G8" s="17" t="s">
        <v>67</v>
      </c>
      <c r="H8" s="17" t="s">
        <v>68</v>
      </c>
      <c r="I8" s="17" t="s">
        <v>69</v>
      </c>
      <c r="J8" s="17" t="s">
        <v>70</v>
      </c>
      <c r="K8" s="17" t="s">
        <v>71</v>
      </c>
      <c r="L8" s="17" t="s">
        <v>72</v>
      </c>
      <c r="M8" s="17" t="s">
        <v>73</v>
      </c>
      <c r="N8" s="17" t="s">
        <v>74</v>
      </c>
      <c r="O8" s="17" t="s">
        <v>75</v>
      </c>
      <c r="P8" s="17" t="s">
        <v>76</v>
      </c>
      <c r="Q8" s="18" t="s">
        <v>77</v>
      </c>
      <c r="R8" s="19" t="s">
        <v>78</v>
      </c>
      <c r="S8" s="17" t="s">
        <v>79</v>
      </c>
      <c r="T8" s="17" t="s">
        <v>80</v>
      </c>
      <c r="U8" s="17" t="s">
        <v>67</v>
      </c>
      <c r="V8" s="17" t="s">
        <v>68</v>
      </c>
      <c r="W8" s="17" t="s">
        <v>81</v>
      </c>
      <c r="X8" s="17" t="s">
        <v>70</v>
      </c>
      <c r="Y8" s="17" t="s">
        <v>71</v>
      </c>
      <c r="Z8" s="17" t="s">
        <v>72</v>
      </c>
      <c r="AA8" s="17" t="s">
        <v>73</v>
      </c>
      <c r="AB8" s="17" t="s">
        <v>74</v>
      </c>
      <c r="AC8" s="17" t="s">
        <v>75</v>
      </c>
      <c r="AD8" s="17" t="s">
        <v>76</v>
      </c>
      <c r="AE8" s="18" t="s">
        <v>77</v>
      </c>
      <c r="AF8" s="19" t="s">
        <v>78</v>
      </c>
      <c r="AG8" s="17" t="s">
        <v>79</v>
      </c>
      <c r="AH8" s="17" t="s">
        <v>80</v>
      </c>
      <c r="AI8" s="17" t="s">
        <v>67</v>
      </c>
      <c r="AJ8" s="17" t="s">
        <v>68</v>
      </c>
      <c r="AK8" s="17" t="s">
        <v>81</v>
      </c>
      <c r="AL8" s="17" t="s">
        <v>70</v>
      </c>
      <c r="AM8" s="17" t="s">
        <v>71</v>
      </c>
      <c r="AN8" s="17" t="s">
        <v>72</v>
      </c>
      <c r="AO8" s="17" t="s">
        <v>73</v>
      </c>
      <c r="AP8" s="17" t="s">
        <v>75</v>
      </c>
      <c r="AQ8" s="17" t="s">
        <v>76</v>
      </c>
      <c r="AR8" s="18" t="s">
        <v>77</v>
      </c>
      <c r="AS8" s="19" t="s">
        <v>78</v>
      </c>
      <c r="AT8" s="17" t="s">
        <v>79</v>
      </c>
      <c r="AU8" s="17" t="s">
        <v>80</v>
      </c>
      <c r="AV8" s="17" t="s">
        <v>67</v>
      </c>
      <c r="AW8" s="17" t="s">
        <v>68</v>
      </c>
      <c r="AX8" s="17" t="s">
        <v>81</v>
      </c>
      <c r="AY8" s="17" t="s">
        <v>70</v>
      </c>
      <c r="AZ8" s="17" t="s">
        <v>71</v>
      </c>
      <c r="BA8" s="17" t="s">
        <v>72</v>
      </c>
      <c r="BB8" s="17" t="s">
        <v>73</v>
      </c>
      <c r="BC8" s="17" t="s">
        <v>74</v>
      </c>
      <c r="BD8" s="17" t="s">
        <v>75</v>
      </c>
      <c r="BE8" s="17" t="s">
        <v>76</v>
      </c>
      <c r="BF8" s="18" t="s">
        <v>77</v>
      </c>
      <c r="BG8" s="19" t="s">
        <v>78</v>
      </c>
      <c r="BH8" s="17" t="s">
        <v>79</v>
      </c>
      <c r="BI8" s="17" t="s">
        <v>80</v>
      </c>
    </row>
    <row r="9" spans="1:61" ht="35.25" customHeight="1" thickTop="1" thickBot="1" x14ac:dyDescent="0.35">
      <c r="A9" s="20" t="s">
        <v>10</v>
      </c>
      <c r="B9" s="21">
        <v>21</v>
      </c>
      <c r="C9" s="22" t="s">
        <v>11</v>
      </c>
      <c r="D9" s="23">
        <v>0.83333333333333337</v>
      </c>
      <c r="E9" s="24" t="s">
        <v>13</v>
      </c>
      <c r="F9" s="25" t="s">
        <v>17</v>
      </c>
      <c r="G9" s="26">
        <v>6</v>
      </c>
      <c r="H9" s="27">
        <v>0</v>
      </c>
      <c r="I9" s="27">
        <v>0</v>
      </c>
      <c r="J9" s="27">
        <v>0</v>
      </c>
      <c r="K9" s="27">
        <v>0</v>
      </c>
      <c r="L9" s="28">
        <v>151</v>
      </c>
      <c r="M9" s="27">
        <v>0</v>
      </c>
      <c r="N9" s="28">
        <v>4</v>
      </c>
      <c r="O9" s="28">
        <v>20</v>
      </c>
      <c r="P9" s="28">
        <v>10</v>
      </c>
      <c r="Q9" s="27">
        <v>0</v>
      </c>
      <c r="R9" s="28">
        <v>20</v>
      </c>
      <c r="S9" s="27">
        <v>0</v>
      </c>
      <c r="T9" s="29">
        <f>S9+R9+Q9+P9+O9+N9+M9+L9+K9+J9+I9+H9+G9</f>
        <v>211</v>
      </c>
      <c r="U9" s="30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31">
        <f>AG9+AF9+AE9+AD9+AC9+AB9+AA9+Z9+Y9+X9+W9+V9+U9</f>
        <v>0</v>
      </c>
      <c r="AI9" s="30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31">
        <f>AT9+AS9+AR9+AQ9+AP9+AO9+AN9+AM9+AL9+AK9+AJ9+AI9</f>
        <v>0</v>
      </c>
      <c r="AV9" s="30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31">
        <f>BH9+BG9+BF9+BE9+BD9+BC9+BB9+BA9+AZ9+AY9+AX9+AW9+AV9</f>
        <v>0</v>
      </c>
    </row>
    <row r="10" spans="1:61" ht="37.5" customHeight="1" thickTop="1" thickBot="1" x14ac:dyDescent="0.35">
      <c r="A10" s="20" t="s">
        <v>10</v>
      </c>
      <c r="B10" s="21">
        <v>22</v>
      </c>
      <c r="C10" s="22" t="s">
        <v>16</v>
      </c>
      <c r="D10" s="23">
        <v>0.66666666666666663</v>
      </c>
      <c r="E10" s="24" t="s">
        <v>15</v>
      </c>
      <c r="F10" s="32" t="s">
        <v>12</v>
      </c>
      <c r="G10" s="33">
        <v>1</v>
      </c>
      <c r="H10" s="34">
        <v>0</v>
      </c>
      <c r="I10" s="34">
        <v>0</v>
      </c>
      <c r="J10" s="34">
        <v>0</v>
      </c>
      <c r="K10" s="34">
        <v>0</v>
      </c>
      <c r="L10" s="35">
        <v>10</v>
      </c>
      <c r="M10" s="34">
        <v>0</v>
      </c>
      <c r="N10" s="35">
        <v>1</v>
      </c>
      <c r="O10" s="35">
        <v>2</v>
      </c>
      <c r="P10" s="35">
        <v>2</v>
      </c>
      <c r="Q10" s="34">
        <v>0</v>
      </c>
      <c r="R10" s="34">
        <v>0</v>
      </c>
      <c r="S10" s="34">
        <v>0</v>
      </c>
      <c r="T10" s="29">
        <f t="shared" ref="T10:T40" si="0">S10+R10+Q10+P10+O10+N10+M10+L10+K10+J10+I10+H10+G10</f>
        <v>16</v>
      </c>
      <c r="U10" s="36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1">
        <f t="shared" ref="AH10:AH40" si="1">AG10+AF10+AE10+AD10+AC10+AB10+AA10+Z10+Y10+X10+W10+V10+U10</f>
        <v>0</v>
      </c>
      <c r="AI10" s="36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1">
        <f t="shared" ref="AU10:AU40" si="2">AT10+AS10+AR10+AQ10+AP10+AO10+AN10+AM10+AL10+AK10+AJ10+AI10</f>
        <v>0</v>
      </c>
      <c r="AV10" s="36"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1">
        <f t="shared" ref="BI10:BI40" si="3">BH10+BG10+BF10+BE10+BD10+BC10+BB10+BA10+AZ10+AY10+AX10+AW10+AV10</f>
        <v>0</v>
      </c>
    </row>
    <row r="11" spans="1:61" ht="51.75" customHeight="1" thickTop="1" thickBot="1" x14ac:dyDescent="0.35">
      <c r="A11" s="20" t="s">
        <v>10</v>
      </c>
      <c r="B11" s="21">
        <v>25</v>
      </c>
      <c r="C11" s="22" t="s">
        <v>51</v>
      </c>
      <c r="D11" s="23" t="s">
        <v>52</v>
      </c>
      <c r="E11" s="24" t="s">
        <v>60</v>
      </c>
      <c r="F11" s="32" t="s">
        <v>12</v>
      </c>
      <c r="G11" s="36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29">
        <f t="shared" si="0"/>
        <v>0</v>
      </c>
      <c r="U11" s="36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1">
        <f t="shared" si="1"/>
        <v>0</v>
      </c>
      <c r="AI11" s="36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0</v>
      </c>
      <c r="AT11" s="34">
        <v>0</v>
      </c>
      <c r="AU11" s="31">
        <f t="shared" si="2"/>
        <v>0</v>
      </c>
      <c r="AV11" s="36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1">
        <f t="shared" si="3"/>
        <v>0</v>
      </c>
    </row>
    <row r="12" spans="1:61" ht="30" customHeight="1" thickTop="1" thickBot="1" x14ac:dyDescent="0.35">
      <c r="A12" s="20" t="s">
        <v>10</v>
      </c>
      <c r="B12" s="21">
        <v>27</v>
      </c>
      <c r="C12" s="22" t="s">
        <v>19</v>
      </c>
      <c r="D12" s="23">
        <v>0.66666666666666663</v>
      </c>
      <c r="E12" s="24" t="s">
        <v>55</v>
      </c>
      <c r="F12" s="32" t="s">
        <v>54</v>
      </c>
      <c r="G12" s="36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29">
        <f t="shared" si="0"/>
        <v>0</v>
      </c>
      <c r="U12" s="36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1">
        <f t="shared" si="1"/>
        <v>0</v>
      </c>
      <c r="AI12" s="36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0</v>
      </c>
      <c r="AU12" s="31">
        <f t="shared" si="2"/>
        <v>0</v>
      </c>
      <c r="AV12" s="36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1">
        <f t="shared" si="3"/>
        <v>0</v>
      </c>
    </row>
    <row r="13" spans="1:61" ht="37.5" customHeight="1" thickTop="1" thickBot="1" x14ac:dyDescent="0.35">
      <c r="A13" s="37" t="s">
        <v>10</v>
      </c>
      <c r="B13" s="38">
        <v>28</v>
      </c>
      <c r="C13" s="39" t="s">
        <v>11</v>
      </c>
      <c r="D13" s="23">
        <v>0.70833333333333337</v>
      </c>
      <c r="E13" s="24" t="s">
        <v>14</v>
      </c>
      <c r="F13" s="32" t="s">
        <v>48</v>
      </c>
      <c r="G13" s="36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29">
        <f t="shared" si="0"/>
        <v>0</v>
      </c>
      <c r="U13" s="36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1">
        <f t="shared" si="1"/>
        <v>0</v>
      </c>
      <c r="AI13" s="36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1">
        <f t="shared" si="2"/>
        <v>0</v>
      </c>
      <c r="AV13" s="36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1">
        <f t="shared" si="3"/>
        <v>0</v>
      </c>
    </row>
    <row r="14" spans="1:61" ht="37.5" customHeight="1" thickTop="1" thickBot="1" x14ac:dyDescent="0.35">
      <c r="A14" s="37"/>
      <c r="B14" s="38"/>
      <c r="C14" s="39"/>
      <c r="D14" s="23">
        <v>0.66666666666666663</v>
      </c>
      <c r="E14" s="24" t="s">
        <v>55</v>
      </c>
      <c r="F14" s="32" t="s">
        <v>54</v>
      </c>
      <c r="G14" s="36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29">
        <f t="shared" si="0"/>
        <v>0</v>
      </c>
      <c r="U14" s="36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1">
        <f t="shared" si="1"/>
        <v>0</v>
      </c>
      <c r="AI14" s="36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1">
        <f t="shared" si="2"/>
        <v>0</v>
      </c>
      <c r="AV14" s="36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1">
        <f t="shared" si="3"/>
        <v>0</v>
      </c>
    </row>
    <row r="15" spans="1:61" ht="37.5" customHeight="1" thickTop="1" thickBot="1" x14ac:dyDescent="0.35">
      <c r="A15" s="37" t="s">
        <v>10</v>
      </c>
      <c r="B15" s="38">
        <v>29</v>
      </c>
      <c r="C15" s="39" t="s">
        <v>16</v>
      </c>
      <c r="D15" s="23">
        <v>0.375</v>
      </c>
      <c r="E15" s="24" t="s">
        <v>53</v>
      </c>
      <c r="F15" s="32" t="s">
        <v>82</v>
      </c>
      <c r="G15" s="36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29">
        <f t="shared" si="0"/>
        <v>0</v>
      </c>
      <c r="U15" s="33">
        <v>6</v>
      </c>
      <c r="V15" s="34">
        <v>0</v>
      </c>
      <c r="W15" s="34">
        <v>0</v>
      </c>
      <c r="X15" s="34">
        <v>0</v>
      </c>
      <c r="Y15" s="34">
        <v>0</v>
      </c>
      <c r="Z15" s="35">
        <v>86</v>
      </c>
      <c r="AA15" s="35">
        <v>20</v>
      </c>
      <c r="AB15" s="35">
        <v>4</v>
      </c>
      <c r="AC15" s="35">
        <v>15</v>
      </c>
      <c r="AD15" s="35">
        <v>8</v>
      </c>
      <c r="AE15" s="34">
        <v>0</v>
      </c>
      <c r="AF15" s="34">
        <v>0</v>
      </c>
      <c r="AG15" s="35">
        <v>1</v>
      </c>
      <c r="AH15" s="31">
        <f t="shared" si="1"/>
        <v>140</v>
      </c>
      <c r="AI15" s="36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1">
        <f t="shared" si="2"/>
        <v>0</v>
      </c>
      <c r="AV15" s="36">
        <v>0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1">
        <f t="shared" si="3"/>
        <v>0</v>
      </c>
    </row>
    <row r="16" spans="1:61" ht="37.5" customHeight="1" thickTop="1" thickBot="1" x14ac:dyDescent="0.35">
      <c r="A16" s="37"/>
      <c r="B16" s="38"/>
      <c r="C16" s="39"/>
      <c r="D16" s="23">
        <v>0.66666666666666663</v>
      </c>
      <c r="E16" s="24" t="s">
        <v>55</v>
      </c>
      <c r="F16" s="32" t="s">
        <v>54</v>
      </c>
      <c r="G16" s="36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29">
        <f t="shared" si="0"/>
        <v>0</v>
      </c>
      <c r="U16" s="36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1">
        <f t="shared" si="1"/>
        <v>0</v>
      </c>
      <c r="AI16" s="36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1">
        <f t="shared" si="2"/>
        <v>0</v>
      </c>
      <c r="AV16" s="36">
        <v>0</v>
      </c>
      <c r="AW16" s="34"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1">
        <f t="shared" si="3"/>
        <v>0</v>
      </c>
    </row>
    <row r="17" spans="1:61" ht="51" thickTop="1" thickBot="1" x14ac:dyDescent="0.35">
      <c r="A17" s="40" t="s">
        <v>18</v>
      </c>
      <c r="B17" s="41">
        <v>3</v>
      </c>
      <c r="C17" s="41" t="s">
        <v>19</v>
      </c>
      <c r="D17" s="42">
        <v>0.70833333333333337</v>
      </c>
      <c r="E17" s="43" t="s">
        <v>20</v>
      </c>
      <c r="F17" s="32" t="s">
        <v>82</v>
      </c>
      <c r="G17" s="36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29">
        <f t="shared" si="0"/>
        <v>0</v>
      </c>
      <c r="U17" s="33">
        <v>6</v>
      </c>
      <c r="V17" s="34">
        <v>0</v>
      </c>
      <c r="W17" s="34">
        <v>0</v>
      </c>
      <c r="X17" s="34">
        <v>0</v>
      </c>
      <c r="Y17" s="34">
        <v>0</v>
      </c>
      <c r="Z17" s="35">
        <v>86</v>
      </c>
      <c r="AA17" s="35">
        <v>20</v>
      </c>
      <c r="AB17" s="35">
        <v>4</v>
      </c>
      <c r="AC17" s="35">
        <v>15</v>
      </c>
      <c r="AD17" s="35">
        <v>5</v>
      </c>
      <c r="AE17" s="34">
        <v>0</v>
      </c>
      <c r="AF17" s="34">
        <v>0</v>
      </c>
      <c r="AG17" s="35">
        <v>1</v>
      </c>
      <c r="AH17" s="31">
        <f t="shared" si="1"/>
        <v>137</v>
      </c>
      <c r="AI17" s="36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1">
        <f t="shared" si="2"/>
        <v>0</v>
      </c>
      <c r="AV17" s="36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1">
        <f t="shared" si="3"/>
        <v>0</v>
      </c>
    </row>
    <row r="18" spans="1:61" ht="51" thickTop="1" thickBot="1" x14ac:dyDescent="0.35">
      <c r="A18" s="44" t="s">
        <v>18</v>
      </c>
      <c r="B18" s="45">
        <v>4</v>
      </c>
      <c r="C18" s="39" t="s">
        <v>11</v>
      </c>
      <c r="D18" s="42">
        <v>0.625</v>
      </c>
      <c r="E18" s="43" t="s">
        <v>21</v>
      </c>
      <c r="F18" s="32" t="s">
        <v>82</v>
      </c>
      <c r="G18" s="36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29">
        <f t="shared" si="0"/>
        <v>0</v>
      </c>
      <c r="U18" s="33">
        <v>6</v>
      </c>
      <c r="V18" s="34">
        <v>0</v>
      </c>
      <c r="W18" s="34">
        <v>0</v>
      </c>
      <c r="X18" s="34">
        <v>0</v>
      </c>
      <c r="Y18" s="34">
        <v>0</v>
      </c>
      <c r="Z18" s="35">
        <v>86</v>
      </c>
      <c r="AA18" s="35">
        <v>20</v>
      </c>
      <c r="AB18" s="35">
        <v>4</v>
      </c>
      <c r="AC18" s="35">
        <v>15</v>
      </c>
      <c r="AD18" s="35">
        <v>5</v>
      </c>
      <c r="AE18" s="34">
        <v>0</v>
      </c>
      <c r="AF18" s="34">
        <v>0</v>
      </c>
      <c r="AG18" s="35">
        <v>1</v>
      </c>
      <c r="AH18" s="31">
        <f t="shared" si="1"/>
        <v>137</v>
      </c>
      <c r="AI18" s="36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1">
        <f t="shared" si="2"/>
        <v>0</v>
      </c>
      <c r="AV18" s="36">
        <v>0</v>
      </c>
      <c r="AW18" s="34">
        <v>0</v>
      </c>
      <c r="AX18" s="34">
        <v>0</v>
      </c>
      <c r="AY18" s="34">
        <v>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1">
        <f t="shared" si="3"/>
        <v>0</v>
      </c>
    </row>
    <row r="19" spans="1:61" ht="31.5" customHeight="1" thickTop="1" thickBot="1" x14ac:dyDescent="0.35">
      <c r="A19" s="44"/>
      <c r="B19" s="45"/>
      <c r="C19" s="39"/>
      <c r="D19" s="23">
        <v>0.70833333333333337</v>
      </c>
      <c r="E19" s="24" t="s">
        <v>14</v>
      </c>
      <c r="F19" s="32" t="s">
        <v>49</v>
      </c>
      <c r="G19" s="36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29">
        <f t="shared" si="0"/>
        <v>0</v>
      </c>
      <c r="U19" s="36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1">
        <f t="shared" si="1"/>
        <v>0</v>
      </c>
      <c r="AI19" s="36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1">
        <f t="shared" si="2"/>
        <v>0</v>
      </c>
      <c r="AV19" s="36">
        <v>0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1">
        <f t="shared" si="3"/>
        <v>0</v>
      </c>
    </row>
    <row r="20" spans="1:61" ht="42" customHeight="1" thickTop="1" thickBot="1" x14ac:dyDescent="0.35">
      <c r="A20" s="40" t="s">
        <v>18</v>
      </c>
      <c r="B20" s="41">
        <v>5</v>
      </c>
      <c r="C20" s="46" t="s">
        <v>16</v>
      </c>
      <c r="D20" s="42">
        <v>0.41666666666666669</v>
      </c>
      <c r="E20" s="43" t="s">
        <v>22</v>
      </c>
      <c r="F20" s="32" t="s">
        <v>82</v>
      </c>
      <c r="G20" s="36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29">
        <f t="shared" si="0"/>
        <v>0</v>
      </c>
      <c r="U20" s="33">
        <v>6</v>
      </c>
      <c r="V20" s="34">
        <v>0</v>
      </c>
      <c r="W20" s="34">
        <v>0</v>
      </c>
      <c r="X20" s="34">
        <v>0</v>
      </c>
      <c r="Y20" s="34">
        <v>0</v>
      </c>
      <c r="Z20" s="35">
        <v>86</v>
      </c>
      <c r="AA20" s="35">
        <v>20</v>
      </c>
      <c r="AB20" s="35">
        <v>4</v>
      </c>
      <c r="AC20" s="35">
        <v>15</v>
      </c>
      <c r="AD20" s="35">
        <v>5</v>
      </c>
      <c r="AE20" s="34">
        <v>0</v>
      </c>
      <c r="AF20" s="34">
        <v>0</v>
      </c>
      <c r="AG20" s="35">
        <v>1</v>
      </c>
      <c r="AH20" s="31">
        <f t="shared" si="1"/>
        <v>137</v>
      </c>
      <c r="AI20" s="36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1">
        <f t="shared" si="2"/>
        <v>0</v>
      </c>
      <c r="AV20" s="36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1">
        <f t="shared" si="3"/>
        <v>0</v>
      </c>
    </row>
    <row r="21" spans="1:61" ht="40.5" customHeight="1" thickTop="1" thickBot="1" x14ac:dyDescent="0.35">
      <c r="A21" s="22" t="s">
        <v>18</v>
      </c>
      <c r="B21" s="22">
        <v>10</v>
      </c>
      <c r="C21" s="22" t="s">
        <v>19</v>
      </c>
      <c r="D21" s="42">
        <v>0.79166666666666663</v>
      </c>
      <c r="E21" s="43" t="s">
        <v>24</v>
      </c>
      <c r="F21" s="25" t="s">
        <v>25</v>
      </c>
      <c r="G21" s="33">
        <v>8</v>
      </c>
      <c r="H21" s="34">
        <v>0</v>
      </c>
      <c r="I21" s="34">
        <v>0</v>
      </c>
      <c r="J21" s="34">
        <v>0</v>
      </c>
      <c r="K21" s="34">
        <v>0</v>
      </c>
      <c r="L21" s="35">
        <v>300</v>
      </c>
      <c r="M21" s="34">
        <v>0</v>
      </c>
      <c r="N21" s="34">
        <v>0</v>
      </c>
      <c r="O21" s="35">
        <v>30</v>
      </c>
      <c r="P21" s="35">
        <v>15</v>
      </c>
      <c r="Q21" s="34">
        <v>0</v>
      </c>
      <c r="R21" s="34">
        <v>0</v>
      </c>
      <c r="S21" s="35">
        <v>2</v>
      </c>
      <c r="T21" s="29">
        <f t="shared" si="0"/>
        <v>355</v>
      </c>
      <c r="U21" s="36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1">
        <f t="shared" si="1"/>
        <v>0</v>
      </c>
      <c r="AI21" s="36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1">
        <f t="shared" si="2"/>
        <v>0</v>
      </c>
      <c r="AV21" s="36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1">
        <f t="shared" si="3"/>
        <v>0</v>
      </c>
    </row>
    <row r="22" spans="1:61" ht="34.5" customHeight="1" thickTop="1" thickBot="1" x14ac:dyDescent="0.35">
      <c r="A22" s="39" t="s">
        <v>18</v>
      </c>
      <c r="B22" s="39">
        <v>11</v>
      </c>
      <c r="C22" s="39" t="s">
        <v>11</v>
      </c>
      <c r="D22" s="42">
        <v>0.66666666666666663</v>
      </c>
      <c r="E22" s="47" t="s">
        <v>23</v>
      </c>
      <c r="F22" s="48" t="s">
        <v>17</v>
      </c>
      <c r="G22" s="36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29">
        <f t="shared" si="0"/>
        <v>0</v>
      </c>
      <c r="U22" s="33">
        <v>6</v>
      </c>
      <c r="V22" s="34">
        <v>0</v>
      </c>
      <c r="W22" s="34">
        <v>0</v>
      </c>
      <c r="X22" s="34">
        <v>0</v>
      </c>
      <c r="Y22" s="34">
        <v>0</v>
      </c>
      <c r="Z22" s="35">
        <v>86</v>
      </c>
      <c r="AA22" s="35">
        <v>20</v>
      </c>
      <c r="AB22" s="35">
        <v>4</v>
      </c>
      <c r="AC22" s="35">
        <v>15</v>
      </c>
      <c r="AD22" s="35">
        <v>7</v>
      </c>
      <c r="AE22" s="34">
        <v>0</v>
      </c>
      <c r="AF22" s="34">
        <v>0</v>
      </c>
      <c r="AG22" s="35">
        <v>1</v>
      </c>
      <c r="AH22" s="31">
        <f t="shared" si="1"/>
        <v>139</v>
      </c>
      <c r="AI22" s="36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1">
        <f t="shared" si="2"/>
        <v>0</v>
      </c>
      <c r="AV22" s="36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1">
        <f t="shared" si="3"/>
        <v>0</v>
      </c>
    </row>
    <row r="23" spans="1:61" ht="27.75" customHeight="1" thickTop="1" thickBot="1" x14ac:dyDescent="0.35">
      <c r="A23" s="39"/>
      <c r="B23" s="39"/>
      <c r="C23" s="39"/>
      <c r="D23" s="42">
        <v>0.875</v>
      </c>
      <c r="E23" s="43" t="s">
        <v>59</v>
      </c>
      <c r="F23" s="48" t="s">
        <v>17</v>
      </c>
      <c r="G23" s="36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29">
        <f t="shared" si="0"/>
        <v>0</v>
      </c>
      <c r="U23" s="33">
        <v>6</v>
      </c>
      <c r="V23" s="34">
        <v>0</v>
      </c>
      <c r="W23" s="34">
        <v>0</v>
      </c>
      <c r="X23" s="34">
        <v>0</v>
      </c>
      <c r="Y23" s="34">
        <v>0</v>
      </c>
      <c r="Z23" s="35">
        <v>86</v>
      </c>
      <c r="AA23" s="35">
        <v>20</v>
      </c>
      <c r="AB23" s="35">
        <v>4</v>
      </c>
      <c r="AC23" s="35">
        <v>15</v>
      </c>
      <c r="AD23" s="35">
        <v>8</v>
      </c>
      <c r="AE23" s="34">
        <v>0</v>
      </c>
      <c r="AF23" s="34">
        <v>0</v>
      </c>
      <c r="AG23" s="35">
        <v>1</v>
      </c>
      <c r="AH23" s="31">
        <f t="shared" si="1"/>
        <v>140</v>
      </c>
      <c r="AI23" s="36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1">
        <f t="shared" si="2"/>
        <v>0</v>
      </c>
      <c r="AV23" s="36">
        <v>0</v>
      </c>
      <c r="AW23" s="34">
        <v>0</v>
      </c>
      <c r="AX23" s="34">
        <v>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1">
        <f t="shared" si="3"/>
        <v>0</v>
      </c>
    </row>
    <row r="24" spans="1:61" ht="37.5" customHeight="1" thickTop="1" thickBot="1" x14ac:dyDescent="0.35">
      <c r="A24" s="22" t="s">
        <v>18</v>
      </c>
      <c r="B24" s="41">
        <v>12</v>
      </c>
      <c r="C24" s="41" t="s">
        <v>16</v>
      </c>
      <c r="D24" s="42">
        <v>0.45833333333333331</v>
      </c>
      <c r="E24" s="47" t="s">
        <v>26</v>
      </c>
      <c r="F24" s="48" t="s">
        <v>27</v>
      </c>
      <c r="G24" s="36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29">
        <f t="shared" si="0"/>
        <v>0</v>
      </c>
      <c r="U24" s="33">
        <v>6</v>
      </c>
      <c r="V24" s="34">
        <v>0</v>
      </c>
      <c r="W24" s="34">
        <v>0</v>
      </c>
      <c r="X24" s="34">
        <v>0</v>
      </c>
      <c r="Y24" s="34">
        <v>0</v>
      </c>
      <c r="Z24" s="35">
        <v>110</v>
      </c>
      <c r="AA24" s="34">
        <v>0</v>
      </c>
      <c r="AB24" s="34">
        <v>0</v>
      </c>
      <c r="AC24" s="35">
        <v>20</v>
      </c>
      <c r="AD24" s="35">
        <v>15</v>
      </c>
      <c r="AE24" s="34">
        <v>0</v>
      </c>
      <c r="AF24" s="34">
        <v>0</v>
      </c>
      <c r="AG24" s="35">
        <v>2</v>
      </c>
      <c r="AH24" s="31">
        <f t="shared" si="1"/>
        <v>153</v>
      </c>
      <c r="AI24" s="36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1">
        <f t="shared" si="2"/>
        <v>0</v>
      </c>
      <c r="AV24" s="36">
        <v>0</v>
      </c>
      <c r="AW24" s="34">
        <v>0</v>
      </c>
      <c r="AX24" s="34">
        <v>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1">
        <f t="shared" si="3"/>
        <v>0</v>
      </c>
    </row>
    <row r="25" spans="1:61" ht="41.25" customHeight="1" thickTop="1" thickBot="1" x14ac:dyDescent="0.35">
      <c r="A25" s="22" t="s">
        <v>18</v>
      </c>
      <c r="B25" s="22">
        <v>16</v>
      </c>
      <c r="C25" s="22" t="s">
        <v>56</v>
      </c>
      <c r="D25" s="42">
        <v>0.70833333333333337</v>
      </c>
      <c r="E25" s="43" t="s">
        <v>57</v>
      </c>
      <c r="F25" s="25" t="s">
        <v>28</v>
      </c>
      <c r="G25" s="33">
        <v>5</v>
      </c>
      <c r="H25" s="34">
        <v>0</v>
      </c>
      <c r="I25" s="34">
        <v>0</v>
      </c>
      <c r="J25" s="34">
        <v>0</v>
      </c>
      <c r="K25" s="34">
        <v>0</v>
      </c>
      <c r="L25" s="35">
        <v>235</v>
      </c>
      <c r="M25" s="34">
        <v>0</v>
      </c>
      <c r="N25" s="35">
        <v>8</v>
      </c>
      <c r="O25" s="35">
        <v>10</v>
      </c>
      <c r="P25" s="35">
        <v>5</v>
      </c>
      <c r="Q25" s="34">
        <v>0</v>
      </c>
      <c r="R25" s="34">
        <v>0</v>
      </c>
      <c r="S25" s="34">
        <v>0</v>
      </c>
      <c r="T25" s="29">
        <f t="shared" si="0"/>
        <v>263</v>
      </c>
      <c r="U25" s="36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1">
        <f t="shared" si="1"/>
        <v>0</v>
      </c>
      <c r="AI25" s="36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1">
        <f t="shared" si="2"/>
        <v>0</v>
      </c>
      <c r="AV25" s="36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1">
        <f t="shared" si="3"/>
        <v>0</v>
      </c>
    </row>
    <row r="26" spans="1:61" ht="34.5" thickTop="1" thickBot="1" x14ac:dyDescent="0.35">
      <c r="A26" s="39" t="s">
        <v>18</v>
      </c>
      <c r="B26" s="39">
        <v>17</v>
      </c>
      <c r="C26" s="39" t="s">
        <v>19</v>
      </c>
      <c r="D26" s="42">
        <v>0.83333333333333337</v>
      </c>
      <c r="E26" s="43" t="s">
        <v>29</v>
      </c>
      <c r="F26" s="48" t="s">
        <v>30</v>
      </c>
      <c r="G26" s="33">
        <v>7</v>
      </c>
      <c r="H26" s="34">
        <v>0</v>
      </c>
      <c r="I26" s="34">
        <v>0</v>
      </c>
      <c r="J26" s="34">
        <v>0</v>
      </c>
      <c r="K26" s="34">
        <v>0</v>
      </c>
      <c r="L26" s="35">
        <v>150</v>
      </c>
      <c r="M26" s="35">
        <v>25</v>
      </c>
      <c r="N26" s="35">
        <v>4</v>
      </c>
      <c r="O26" s="35">
        <v>30</v>
      </c>
      <c r="P26" s="35">
        <v>13</v>
      </c>
      <c r="Q26" s="34">
        <v>0</v>
      </c>
      <c r="R26" s="35">
        <v>40</v>
      </c>
      <c r="S26" s="35">
        <v>1</v>
      </c>
      <c r="T26" s="29">
        <f t="shared" si="0"/>
        <v>270</v>
      </c>
      <c r="U26" s="36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1">
        <f t="shared" si="1"/>
        <v>0</v>
      </c>
      <c r="AI26" s="36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1">
        <f t="shared" si="2"/>
        <v>0</v>
      </c>
      <c r="AV26" s="36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1">
        <f t="shared" si="3"/>
        <v>0</v>
      </c>
    </row>
    <row r="27" spans="1:61" ht="34.5" thickTop="1" thickBot="1" x14ac:dyDescent="0.35">
      <c r="A27" s="39"/>
      <c r="B27" s="39"/>
      <c r="C27" s="39"/>
      <c r="D27" s="42">
        <v>0.70833333333333337</v>
      </c>
      <c r="E27" s="43" t="s">
        <v>58</v>
      </c>
      <c r="F27" s="25" t="s">
        <v>28</v>
      </c>
      <c r="G27" s="33">
        <v>5</v>
      </c>
      <c r="H27" s="34">
        <v>0</v>
      </c>
      <c r="I27" s="34">
        <v>0</v>
      </c>
      <c r="J27" s="34">
        <v>0</v>
      </c>
      <c r="K27" s="34">
        <v>0</v>
      </c>
      <c r="L27" s="35">
        <v>235</v>
      </c>
      <c r="M27" s="34">
        <v>0</v>
      </c>
      <c r="N27" s="35">
        <v>8</v>
      </c>
      <c r="O27" s="35">
        <v>10</v>
      </c>
      <c r="P27" s="35">
        <v>2</v>
      </c>
      <c r="Q27" s="34">
        <v>0</v>
      </c>
      <c r="R27" s="34">
        <v>0</v>
      </c>
      <c r="S27" s="34">
        <v>0</v>
      </c>
      <c r="T27" s="29">
        <f t="shared" si="0"/>
        <v>260</v>
      </c>
      <c r="U27" s="36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1">
        <f t="shared" si="1"/>
        <v>0</v>
      </c>
      <c r="AI27" s="36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1">
        <f t="shared" si="2"/>
        <v>0</v>
      </c>
      <c r="AV27" s="36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1">
        <f t="shared" si="3"/>
        <v>0</v>
      </c>
    </row>
    <row r="28" spans="1:61" ht="28.5" customHeight="1" thickTop="1" thickBot="1" x14ac:dyDescent="0.35">
      <c r="A28" s="39" t="s">
        <v>18</v>
      </c>
      <c r="B28" s="39">
        <v>18</v>
      </c>
      <c r="C28" s="39" t="s">
        <v>11</v>
      </c>
      <c r="D28" s="42">
        <v>0</v>
      </c>
      <c r="E28" s="43" t="s">
        <v>31</v>
      </c>
      <c r="F28" s="25" t="s">
        <v>32</v>
      </c>
      <c r="G28" s="33">
        <v>18</v>
      </c>
      <c r="H28" s="34">
        <v>0</v>
      </c>
      <c r="I28" s="35">
        <v>8</v>
      </c>
      <c r="J28" s="35">
        <v>6</v>
      </c>
      <c r="K28" s="35">
        <v>30</v>
      </c>
      <c r="L28" s="35">
        <v>492</v>
      </c>
      <c r="M28" s="34">
        <v>0</v>
      </c>
      <c r="N28" s="34">
        <v>0</v>
      </c>
      <c r="O28" s="35">
        <v>30</v>
      </c>
      <c r="P28" s="35">
        <v>10</v>
      </c>
      <c r="Q28" s="34">
        <v>0</v>
      </c>
      <c r="R28" s="34">
        <v>0</v>
      </c>
      <c r="S28" s="35">
        <v>2</v>
      </c>
      <c r="T28" s="29">
        <f t="shared" si="0"/>
        <v>596</v>
      </c>
      <c r="U28" s="36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1">
        <f t="shared" si="1"/>
        <v>0</v>
      </c>
      <c r="AI28" s="33">
        <v>3</v>
      </c>
      <c r="AJ28" s="34">
        <v>0</v>
      </c>
      <c r="AK28" s="34">
        <v>0</v>
      </c>
      <c r="AL28" s="34">
        <v>0</v>
      </c>
      <c r="AM28" s="34">
        <v>0</v>
      </c>
      <c r="AN28" s="35">
        <v>54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29">
        <f t="shared" si="2"/>
        <v>57</v>
      </c>
      <c r="AV28" s="33">
        <v>1</v>
      </c>
      <c r="AW28" s="34">
        <v>0</v>
      </c>
      <c r="AX28" s="34">
        <v>0</v>
      </c>
      <c r="AY28" s="34">
        <v>0</v>
      </c>
      <c r="AZ28" s="35">
        <v>12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29">
        <f t="shared" si="3"/>
        <v>13</v>
      </c>
    </row>
    <row r="29" spans="1:61" ht="26.25" customHeight="1" thickTop="1" thickBot="1" x14ac:dyDescent="0.35">
      <c r="A29" s="39"/>
      <c r="B29" s="39"/>
      <c r="C29" s="39"/>
      <c r="D29" s="42">
        <v>0.58333333333333337</v>
      </c>
      <c r="E29" s="43" t="s">
        <v>33</v>
      </c>
      <c r="F29" s="25" t="s">
        <v>34</v>
      </c>
      <c r="G29" s="36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29">
        <f t="shared" si="0"/>
        <v>0</v>
      </c>
      <c r="U29" s="36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1">
        <f t="shared" si="1"/>
        <v>0</v>
      </c>
      <c r="AI29" s="33">
        <v>5</v>
      </c>
      <c r="AJ29" s="34">
        <v>0</v>
      </c>
      <c r="AK29" s="34">
        <v>0</v>
      </c>
      <c r="AL29" s="34">
        <v>0</v>
      </c>
      <c r="AM29" s="34">
        <v>0</v>
      </c>
      <c r="AN29" s="35">
        <v>165</v>
      </c>
      <c r="AO29" s="34">
        <v>0</v>
      </c>
      <c r="AP29" s="34">
        <v>0</v>
      </c>
      <c r="AQ29" s="35">
        <v>5</v>
      </c>
      <c r="AR29" s="34">
        <v>0</v>
      </c>
      <c r="AS29" s="34">
        <v>0</v>
      </c>
      <c r="AT29" s="34">
        <v>0</v>
      </c>
      <c r="AU29" s="29">
        <f t="shared" si="2"/>
        <v>175</v>
      </c>
      <c r="AV29" s="36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1">
        <f t="shared" si="3"/>
        <v>0</v>
      </c>
    </row>
    <row r="30" spans="1:61" ht="30.75" customHeight="1" thickTop="1" thickBot="1" x14ac:dyDescent="0.35">
      <c r="A30" s="39"/>
      <c r="B30" s="39"/>
      <c r="C30" s="39"/>
      <c r="D30" s="42">
        <v>0.83333333333333337</v>
      </c>
      <c r="E30" s="47" t="s">
        <v>35</v>
      </c>
      <c r="F30" s="48" t="s">
        <v>30</v>
      </c>
      <c r="G30" s="33">
        <v>7</v>
      </c>
      <c r="H30" s="34">
        <v>0</v>
      </c>
      <c r="I30" s="34">
        <v>0</v>
      </c>
      <c r="J30" s="34">
        <v>0</v>
      </c>
      <c r="K30" s="34">
        <v>0</v>
      </c>
      <c r="L30" s="35">
        <v>150</v>
      </c>
      <c r="M30" s="35">
        <v>25</v>
      </c>
      <c r="N30" s="35">
        <v>4</v>
      </c>
      <c r="O30" s="35">
        <v>30</v>
      </c>
      <c r="P30" s="35">
        <v>13</v>
      </c>
      <c r="Q30" s="34">
        <v>0</v>
      </c>
      <c r="R30" s="35">
        <v>40</v>
      </c>
      <c r="S30" s="35">
        <v>1</v>
      </c>
      <c r="T30" s="29">
        <f t="shared" si="0"/>
        <v>270</v>
      </c>
      <c r="U30" s="36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1">
        <f t="shared" si="1"/>
        <v>0</v>
      </c>
      <c r="AI30" s="36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1">
        <f t="shared" si="2"/>
        <v>0</v>
      </c>
      <c r="AV30" s="36">
        <v>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1">
        <f t="shared" si="3"/>
        <v>0</v>
      </c>
    </row>
    <row r="31" spans="1:61" ht="34.5" thickTop="1" thickBot="1" x14ac:dyDescent="0.35">
      <c r="A31" s="39"/>
      <c r="B31" s="39"/>
      <c r="C31" s="39"/>
      <c r="D31" s="42">
        <v>0.70833333333333337</v>
      </c>
      <c r="E31" s="43" t="s">
        <v>58</v>
      </c>
      <c r="F31" s="25" t="s">
        <v>28</v>
      </c>
      <c r="G31" s="33">
        <v>5</v>
      </c>
      <c r="H31" s="34">
        <v>0</v>
      </c>
      <c r="I31" s="34">
        <v>0</v>
      </c>
      <c r="J31" s="34">
        <v>0</v>
      </c>
      <c r="K31" s="34">
        <v>0</v>
      </c>
      <c r="L31" s="35">
        <v>235</v>
      </c>
      <c r="M31" s="34">
        <v>0</v>
      </c>
      <c r="N31" s="35">
        <v>8</v>
      </c>
      <c r="O31" s="35">
        <v>10</v>
      </c>
      <c r="P31" s="35">
        <v>2</v>
      </c>
      <c r="Q31" s="34">
        <v>0</v>
      </c>
      <c r="R31" s="34">
        <v>0</v>
      </c>
      <c r="S31" s="34">
        <v>0</v>
      </c>
      <c r="T31" s="29">
        <f t="shared" si="0"/>
        <v>260</v>
      </c>
      <c r="U31" s="36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1">
        <f t="shared" si="1"/>
        <v>0</v>
      </c>
      <c r="AI31" s="36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1">
        <f t="shared" si="2"/>
        <v>0</v>
      </c>
      <c r="AV31" s="36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1">
        <f t="shared" si="3"/>
        <v>0</v>
      </c>
    </row>
    <row r="32" spans="1:61" ht="34.5" thickTop="1" thickBot="1" x14ac:dyDescent="0.35">
      <c r="A32" s="39" t="s">
        <v>18</v>
      </c>
      <c r="B32" s="39">
        <v>19</v>
      </c>
      <c r="C32" s="45" t="s">
        <v>16</v>
      </c>
      <c r="D32" s="42">
        <v>0.54166666666666663</v>
      </c>
      <c r="E32" s="43" t="s">
        <v>36</v>
      </c>
      <c r="F32" s="25" t="s">
        <v>32</v>
      </c>
      <c r="G32" s="33">
        <v>8</v>
      </c>
      <c r="H32" s="34">
        <v>0</v>
      </c>
      <c r="I32" s="34">
        <v>0</v>
      </c>
      <c r="J32" s="34">
        <v>0</v>
      </c>
      <c r="K32" s="34">
        <v>0</v>
      </c>
      <c r="L32" s="35">
        <v>359</v>
      </c>
      <c r="M32" s="34">
        <v>0</v>
      </c>
      <c r="N32" s="34">
        <v>0</v>
      </c>
      <c r="O32" s="35">
        <v>15</v>
      </c>
      <c r="P32" s="35">
        <v>10</v>
      </c>
      <c r="Q32" s="34">
        <v>0</v>
      </c>
      <c r="R32" s="34">
        <v>0</v>
      </c>
      <c r="S32" s="35">
        <v>2</v>
      </c>
      <c r="T32" s="29">
        <f t="shared" si="0"/>
        <v>394</v>
      </c>
      <c r="U32" s="36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1">
        <f t="shared" si="1"/>
        <v>0</v>
      </c>
      <c r="AI32" s="33">
        <v>3</v>
      </c>
      <c r="AJ32" s="34">
        <v>0</v>
      </c>
      <c r="AK32" s="34">
        <v>0</v>
      </c>
      <c r="AL32" s="34">
        <v>0</v>
      </c>
      <c r="AM32" s="34">
        <v>0</v>
      </c>
      <c r="AN32" s="35">
        <v>54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29">
        <f t="shared" si="2"/>
        <v>57</v>
      </c>
      <c r="AV32" s="36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1">
        <f t="shared" si="3"/>
        <v>0</v>
      </c>
    </row>
    <row r="33" spans="1:61" ht="42.75" customHeight="1" thickTop="1" thickBot="1" x14ac:dyDescent="0.35">
      <c r="A33" s="39"/>
      <c r="B33" s="39"/>
      <c r="C33" s="45"/>
      <c r="D33" s="42">
        <v>0.75</v>
      </c>
      <c r="E33" s="43" t="s">
        <v>37</v>
      </c>
      <c r="F33" s="25" t="s">
        <v>38</v>
      </c>
      <c r="G33" s="36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29">
        <f t="shared" si="0"/>
        <v>0</v>
      </c>
      <c r="U33" s="36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1">
        <f t="shared" si="1"/>
        <v>0</v>
      </c>
      <c r="AI33" s="36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1">
        <f t="shared" si="2"/>
        <v>0</v>
      </c>
      <c r="AV33" s="33">
        <v>1</v>
      </c>
      <c r="AW33" s="34">
        <v>0</v>
      </c>
      <c r="AX33" s="34">
        <v>0</v>
      </c>
      <c r="AY33" s="34">
        <v>0</v>
      </c>
      <c r="AZ33" s="34">
        <v>0</v>
      </c>
      <c r="BA33" s="35">
        <v>30</v>
      </c>
      <c r="BB33" s="34">
        <v>0</v>
      </c>
      <c r="BC33" s="34">
        <v>0</v>
      </c>
      <c r="BD33" s="35">
        <v>8</v>
      </c>
      <c r="BE33" s="35">
        <v>2</v>
      </c>
      <c r="BF33" s="35">
        <v>2</v>
      </c>
      <c r="BG33" s="34">
        <v>0</v>
      </c>
      <c r="BH33" s="34">
        <v>0</v>
      </c>
      <c r="BI33" s="29">
        <f t="shared" si="3"/>
        <v>43</v>
      </c>
    </row>
    <row r="34" spans="1:61" ht="34.5" thickTop="1" thickBot="1" x14ac:dyDescent="0.35">
      <c r="A34" s="39"/>
      <c r="B34" s="39"/>
      <c r="C34" s="45"/>
      <c r="D34" s="42">
        <v>0.70833333333333337</v>
      </c>
      <c r="E34" s="43" t="s">
        <v>39</v>
      </c>
      <c r="F34" s="25" t="s">
        <v>28</v>
      </c>
      <c r="G34" s="33">
        <v>5</v>
      </c>
      <c r="H34" s="34">
        <v>0</v>
      </c>
      <c r="I34" s="34">
        <v>0</v>
      </c>
      <c r="J34" s="34">
        <v>0</v>
      </c>
      <c r="K34" s="34">
        <v>0</v>
      </c>
      <c r="L34" s="35">
        <v>235</v>
      </c>
      <c r="M34" s="34">
        <v>0</v>
      </c>
      <c r="N34" s="35">
        <v>8</v>
      </c>
      <c r="O34" s="35">
        <v>10</v>
      </c>
      <c r="P34" s="35">
        <v>2</v>
      </c>
      <c r="Q34" s="34">
        <v>0</v>
      </c>
      <c r="R34" s="34">
        <v>0</v>
      </c>
      <c r="S34" s="34">
        <v>0</v>
      </c>
      <c r="T34" s="29">
        <f t="shared" si="0"/>
        <v>260</v>
      </c>
      <c r="U34" s="36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1">
        <f t="shared" si="1"/>
        <v>0</v>
      </c>
      <c r="AI34" s="36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1">
        <f t="shared" si="2"/>
        <v>0</v>
      </c>
      <c r="AV34" s="36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1">
        <f t="shared" si="3"/>
        <v>0</v>
      </c>
    </row>
    <row r="35" spans="1:61" ht="39" customHeight="1" thickTop="1" thickBot="1" x14ac:dyDescent="0.35">
      <c r="A35" s="39"/>
      <c r="B35" s="39"/>
      <c r="C35" s="45"/>
      <c r="D35" s="42">
        <v>0.58333333333333337</v>
      </c>
      <c r="E35" s="43" t="s">
        <v>40</v>
      </c>
      <c r="F35" s="48" t="s">
        <v>30</v>
      </c>
      <c r="G35" s="33">
        <v>7</v>
      </c>
      <c r="H35" s="34">
        <v>0</v>
      </c>
      <c r="I35" s="35">
        <v>1</v>
      </c>
      <c r="J35" s="34">
        <v>0</v>
      </c>
      <c r="K35" s="34">
        <v>0</v>
      </c>
      <c r="L35" s="35">
        <v>150</v>
      </c>
      <c r="M35" s="35">
        <v>25</v>
      </c>
      <c r="N35" s="35">
        <v>4</v>
      </c>
      <c r="O35" s="35">
        <v>30</v>
      </c>
      <c r="P35" s="35">
        <v>12</v>
      </c>
      <c r="Q35" s="34">
        <v>0</v>
      </c>
      <c r="R35" s="35">
        <v>40</v>
      </c>
      <c r="S35" s="35">
        <v>1</v>
      </c>
      <c r="T35" s="29">
        <f t="shared" si="0"/>
        <v>270</v>
      </c>
      <c r="U35" s="36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1">
        <f t="shared" si="1"/>
        <v>0</v>
      </c>
      <c r="AI35" s="36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1">
        <f t="shared" si="2"/>
        <v>0</v>
      </c>
      <c r="AV35" s="36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1">
        <f t="shared" si="3"/>
        <v>0</v>
      </c>
    </row>
    <row r="36" spans="1:61" ht="35.25" customHeight="1" thickTop="1" thickBot="1" x14ac:dyDescent="0.35">
      <c r="A36" s="39" t="s">
        <v>18</v>
      </c>
      <c r="B36" s="39">
        <v>20</v>
      </c>
      <c r="C36" s="39" t="s">
        <v>41</v>
      </c>
      <c r="D36" s="42">
        <v>0.54166666666666663</v>
      </c>
      <c r="E36" s="43" t="s">
        <v>42</v>
      </c>
      <c r="F36" s="25" t="s">
        <v>32</v>
      </c>
      <c r="G36" s="33">
        <v>8</v>
      </c>
      <c r="H36" s="34">
        <v>0</v>
      </c>
      <c r="I36" s="34">
        <v>0</v>
      </c>
      <c r="J36" s="34">
        <v>0</v>
      </c>
      <c r="K36" s="34">
        <v>0</v>
      </c>
      <c r="L36" s="35">
        <v>359</v>
      </c>
      <c r="M36" s="34">
        <v>0</v>
      </c>
      <c r="N36" s="34">
        <v>0</v>
      </c>
      <c r="O36" s="35">
        <v>15</v>
      </c>
      <c r="P36" s="35">
        <v>10</v>
      </c>
      <c r="Q36" s="34">
        <v>0</v>
      </c>
      <c r="R36" s="34">
        <v>0</v>
      </c>
      <c r="S36" s="35">
        <v>2</v>
      </c>
      <c r="T36" s="29">
        <f t="shared" si="0"/>
        <v>394</v>
      </c>
      <c r="U36" s="36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1">
        <f t="shared" si="1"/>
        <v>0</v>
      </c>
      <c r="AI36" s="33">
        <v>3</v>
      </c>
      <c r="AJ36" s="34">
        <v>0</v>
      </c>
      <c r="AK36" s="34">
        <v>0</v>
      </c>
      <c r="AL36" s="34">
        <v>0</v>
      </c>
      <c r="AM36" s="34">
        <v>0</v>
      </c>
      <c r="AN36" s="35">
        <v>54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29">
        <f t="shared" si="2"/>
        <v>57</v>
      </c>
      <c r="AV36" s="36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1">
        <f t="shared" si="3"/>
        <v>0</v>
      </c>
    </row>
    <row r="37" spans="1:61" ht="34.5" customHeight="1" thickTop="1" thickBot="1" x14ac:dyDescent="0.35">
      <c r="A37" s="39"/>
      <c r="B37" s="39"/>
      <c r="C37" s="39"/>
      <c r="D37" s="42">
        <v>0.70833333333333337</v>
      </c>
      <c r="E37" s="43" t="s">
        <v>43</v>
      </c>
      <c r="F37" s="32" t="s">
        <v>50</v>
      </c>
      <c r="G37" s="36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1">
        <f t="shared" si="0"/>
        <v>0</v>
      </c>
      <c r="U37" s="36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1">
        <f t="shared" si="1"/>
        <v>0</v>
      </c>
      <c r="AI37" s="36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1">
        <f t="shared" si="2"/>
        <v>0</v>
      </c>
      <c r="AV37" s="36">
        <v>0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1">
        <f t="shared" si="3"/>
        <v>0</v>
      </c>
    </row>
    <row r="38" spans="1:61" ht="33" customHeight="1" thickTop="1" thickBot="1" x14ac:dyDescent="0.35">
      <c r="A38" s="45" t="s">
        <v>18</v>
      </c>
      <c r="B38" s="45">
        <v>21</v>
      </c>
      <c r="C38" s="41" t="s">
        <v>45</v>
      </c>
      <c r="D38" s="42">
        <v>0.625</v>
      </c>
      <c r="E38" s="43" t="s">
        <v>46</v>
      </c>
      <c r="F38" s="25" t="s">
        <v>47</v>
      </c>
      <c r="G38" s="36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1">
        <f t="shared" si="0"/>
        <v>0</v>
      </c>
      <c r="U38" s="33">
        <v>1</v>
      </c>
      <c r="V38" s="34">
        <v>0</v>
      </c>
      <c r="W38" s="34">
        <v>0</v>
      </c>
      <c r="X38" s="34">
        <v>0</v>
      </c>
      <c r="Y38" s="34">
        <v>0</v>
      </c>
      <c r="Z38" s="35">
        <v>24</v>
      </c>
      <c r="AA38" s="34">
        <v>0</v>
      </c>
      <c r="AB38" s="34">
        <v>0</v>
      </c>
      <c r="AC38" s="35">
        <v>10</v>
      </c>
      <c r="AD38" s="35">
        <v>5</v>
      </c>
      <c r="AE38" s="34">
        <v>0</v>
      </c>
      <c r="AF38" s="34">
        <v>0</v>
      </c>
      <c r="AG38" s="34">
        <v>0</v>
      </c>
      <c r="AH38" s="29">
        <f t="shared" si="1"/>
        <v>40</v>
      </c>
      <c r="AI38" s="36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1">
        <f t="shared" si="2"/>
        <v>0</v>
      </c>
      <c r="AV38" s="36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1">
        <f t="shared" si="3"/>
        <v>0</v>
      </c>
    </row>
    <row r="39" spans="1:61" ht="24.75" customHeight="1" thickTop="1" thickBot="1" x14ac:dyDescent="0.35">
      <c r="A39" s="45"/>
      <c r="B39" s="45"/>
      <c r="C39" s="41" t="s">
        <v>45</v>
      </c>
      <c r="D39" s="42">
        <v>0.70833333333333337</v>
      </c>
      <c r="E39" s="43" t="s">
        <v>43</v>
      </c>
      <c r="F39" s="32" t="s">
        <v>44</v>
      </c>
      <c r="G39" s="36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1">
        <f t="shared" si="0"/>
        <v>0</v>
      </c>
      <c r="U39" s="36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1">
        <f t="shared" si="1"/>
        <v>0</v>
      </c>
      <c r="AI39" s="36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1">
        <f t="shared" si="2"/>
        <v>0</v>
      </c>
      <c r="AV39" s="36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1">
        <f t="shared" si="3"/>
        <v>0</v>
      </c>
    </row>
    <row r="40" spans="1:61" ht="51" thickTop="1" thickBot="1" x14ac:dyDescent="0.35">
      <c r="A40" s="22" t="s">
        <v>18</v>
      </c>
      <c r="B40" s="22">
        <v>26</v>
      </c>
      <c r="C40" s="22" t="s">
        <v>16</v>
      </c>
      <c r="D40" s="42">
        <v>0.33333333333333331</v>
      </c>
      <c r="E40" s="43" t="s">
        <v>61</v>
      </c>
      <c r="F40" s="32" t="s">
        <v>12</v>
      </c>
      <c r="G40" s="49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1">
        <f t="shared" si="0"/>
        <v>0</v>
      </c>
      <c r="U40" s="49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1">
        <f t="shared" si="1"/>
        <v>0</v>
      </c>
      <c r="AI40" s="49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1">
        <f t="shared" si="2"/>
        <v>0</v>
      </c>
      <c r="AV40" s="49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1">
        <f t="shared" si="3"/>
        <v>0</v>
      </c>
    </row>
    <row r="41" spans="1:61" ht="17.25" thickTop="1" x14ac:dyDescent="0.3"/>
  </sheetData>
  <autoFilter ref="G8:BI40"/>
  <mergeCells count="36">
    <mergeCell ref="G6:BI6"/>
    <mergeCell ref="G7:T7"/>
    <mergeCell ref="U7:AH7"/>
    <mergeCell ref="AI7:AU7"/>
    <mergeCell ref="AV7:BI7"/>
    <mergeCell ref="A28:A31"/>
    <mergeCell ref="B28:B31"/>
    <mergeCell ref="C28:C31"/>
    <mergeCell ref="A32:A35"/>
    <mergeCell ref="B32:B35"/>
    <mergeCell ref="C32:C35"/>
    <mergeCell ref="A36:A37"/>
    <mergeCell ref="B36:B37"/>
    <mergeCell ref="C36:C37"/>
    <mergeCell ref="A38:A39"/>
    <mergeCell ref="B38:B39"/>
    <mergeCell ref="A13:A14"/>
    <mergeCell ref="B13:B14"/>
    <mergeCell ref="C13:C14"/>
    <mergeCell ref="A15:A16"/>
    <mergeCell ref="B15:B16"/>
    <mergeCell ref="C15:C16"/>
    <mergeCell ref="B26:B27"/>
    <mergeCell ref="C26:C27"/>
    <mergeCell ref="A18:A19"/>
    <mergeCell ref="B18:B19"/>
    <mergeCell ref="C18:C19"/>
    <mergeCell ref="A22:A23"/>
    <mergeCell ref="B22:B23"/>
    <mergeCell ref="C22:C23"/>
    <mergeCell ref="A26:A27"/>
    <mergeCell ref="A1:E1"/>
    <mergeCell ref="A2:E2"/>
    <mergeCell ref="A3:E3"/>
    <mergeCell ref="A4:E4"/>
    <mergeCell ref="A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="60" zoomScaleNormal="60" workbookViewId="0">
      <selection activeCell="A4" sqref="A4:E4"/>
    </sheetView>
  </sheetViews>
  <sheetFormatPr baseColWidth="10" defaultRowHeight="16.5" x14ac:dyDescent="0.3"/>
  <cols>
    <col min="1" max="1" width="18" style="4" customWidth="1"/>
    <col min="2" max="2" width="8.42578125" style="3" customWidth="1"/>
    <col min="3" max="3" width="9.140625" style="3" customWidth="1"/>
    <col min="4" max="4" width="19.85546875" style="3" customWidth="1"/>
    <col min="5" max="5" width="27.85546875" style="3" customWidth="1"/>
    <col min="6" max="6" width="33.5703125" style="3" customWidth="1"/>
    <col min="7" max="20" width="15" style="3" customWidth="1"/>
    <col min="21" max="16384" width="11.42578125" style="3"/>
  </cols>
  <sheetData>
    <row r="1" spans="1:20" x14ac:dyDescent="0.3">
      <c r="A1" s="1" t="s">
        <v>0</v>
      </c>
      <c r="B1" s="1"/>
      <c r="C1" s="1"/>
      <c r="D1" s="1"/>
      <c r="E1" s="1"/>
      <c r="F1" s="2"/>
    </row>
    <row r="2" spans="1:20" x14ac:dyDescent="0.3">
      <c r="A2" s="1" t="s">
        <v>1</v>
      </c>
      <c r="B2" s="1"/>
      <c r="C2" s="1"/>
      <c r="D2" s="1"/>
      <c r="E2" s="1"/>
      <c r="F2" s="2"/>
    </row>
    <row r="3" spans="1:20" x14ac:dyDescent="0.3">
      <c r="A3" s="1" t="s">
        <v>83</v>
      </c>
      <c r="B3" s="1"/>
      <c r="C3" s="1"/>
      <c r="D3" s="1"/>
      <c r="E3" s="1"/>
      <c r="F3" s="2"/>
    </row>
    <row r="4" spans="1:20" x14ac:dyDescent="0.3">
      <c r="A4" s="1" t="s">
        <v>2</v>
      </c>
      <c r="B4" s="1"/>
      <c r="C4" s="1"/>
      <c r="D4" s="1"/>
      <c r="E4" s="1"/>
      <c r="F4" s="2"/>
    </row>
    <row r="5" spans="1:20" ht="17.25" thickBot="1" x14ac:dyDescent="0.35">
      <c r="A5" s="2"/>
      <c r="B5" s="2"/>
      <c r="C5" s="2"/>
      <c r="D5" s="2"/>
      <c r="E5" s="2"/>
      <c r="F5" s="2"/>
    </row>
    <row r="6" spans="1:20" x14ac:dyDescent="0.3">
      <c r="G6" s="52" t="s">
        <v>62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34.5" customHeight="1" x14ac:dyDescent="0.3">
      <c r="A7" s="54" t="s">
        <v>3</v>
      </c>
      <c r="B7" s="54"/>
      <c r="C7" s="54"/>
      <c r="D7" s="54"/>
      <c r="E7" s="54"/>
      <c r="F7" s="54"/>
      <c r="G7" s="54" t="s">
        <v>63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0" ht="77.25" customHeight="1" x14ac:dyDescent="0.3">
      <c r="A8" s="55" t="s">
        <v>4</v>
      </c>
      <c r="B8" s="55" t="s">
        <v>5</v>
      </c>
      <c r="C8" s="55" t="s">
        <v>6</v>
      </c>
      <c r="D8" s="55" t="s">
        <v>7</v>
      </c>
      <c r="E8" s="55" t="s">
        <v>8</v>
      </c>
      <c r="F8" s="55" t="s">
        <v>9</v>
      </c>
      <c r="G8" s="56" t="s">
        <v>67</v>
      </c>
      <c r="H8" s="56" t="s">
        <v>68</v>
      </c>
      <c r="I8" s="56" t="s">
        <v>69</v>
      </c>
      <c r="J8" s="56" t="s">
        <v>70</v>
      </c>
      <c r="K8" s="56" t="s">
        <v>71</v>
      </c>
      <c r="L8" s="56" t="s">
        <v>72</v>
      </c>
      <c r="M8" s="56" t="s">
        <v>73</v>
      </c>
      <c r="N8" s="56" t="s">
        <v>74</v>
      </c>
      <c r="O8" s="56" t="s">
        <v>75</v>
      </c>
      <c r="P8" s="56" t="s">
        <v>76</v>
      </c>
      <c r="Q8" s="35" t="s">
        <v>77</v>
      </c>
      <c r="R8" s="57" t="s">
        <v>78</v>
      </c>
      <c r="S8" s="56" t="s">
        <v>79</v>
      </c>
      <c r="T8" s="56" t="s">
        <v>80</v>
      </c>
    </row>
    <row r="9" spans="1:20" ht="35.25" customHeight="1" x14ac:dyDescent="0.3">
      <c r="A9" s="58" t="s">
        <v>10</v>
      </c>
      <c r="B9" s="59">
        <v>21</v>
      </c>
      <c r="C9" s="60" t="s">
        <v>11</v>
      </c>
      <c r="D9" s="61">
        <v>0.83333333333333337</v>
      </c>
      <c r="E9" s="62" t="s">
        <v>13</v>
      </c>
      <c r="F9" s="62" t="s">
        <v>17</v>
      </c>
      <c r="G9" s="35">
        <v>6</v>
      </c>
      <c r="H9" s="34">
        <v>0</v>
      </c>
      <c r="I9" s="34">
        <v>0</v>
      </c>
      <c r="J9" s="34">
        <v>0</v>
      </c>
      <c r="K9" s="34">
        <v>0</v>
      </c>
      <c r="L9" s="35">
        <v>151</v>
      </c>
      <c r="M9" s="34">
        <v>0</v>
      </c>
      <c r="N9" s="35">
        <v>4</v>
      </c>
      <c r="O9" s="35">
        <v>20</v>
      </c>
      <c r="P9" s="35">
        <v>10</v>
      </c>
      <c r="Q9" s="34">
        <v>0</v>
      </c>
      <c r="R9" s="35">
        <v>20</v>
      </c>
      <c r="S9" s="34">
        <v>0</v>
      </c>
      <c r="T9" s="35">
        <f>S9+R9+Q9+P9+O9+N9+M9+L9+K9+J9+I9+H9+G9</f>
        <v>211</v>
      </c>
    </row>
    <row r="10" spans="1:20" ht="37.5" customHeight="1" x14ac:dyDescent="0.3">
      <c r="A10" s="58" t="s">
        <v>10</v>
      </c>
      <c r="B10" s="59">
        <v>22</v>
      </c>
      <c r="C10" s="60" t="s">
        <v>16</v>
      </c>
      <c r="D10" s="61">
        <v>0.66666666666666663</v>
      </c>
      <c r="E10" s="62" t="s">
        <v>15</v>
      </c>
      <c r="F10" s="63" t="s">
        <v>12</v>
      </c>
      <c r="G10" s="35">
        <v>1</v>
      </c>
      <c r="H10" s="34">
        <v>0</v>
      </c>
      <c r="I10" s="34">
        <v>0</v>
      </c>
      <c r="J10" s="34">
        <v>0</v>
      </c>
      <c r="K10" s="34">
        <v>0</v>
      </c>
      <c r="L10" s="35">
        <v>10</v>
      </c>
      <c r="M10" s="34">
        <v>0</v>
      </c>
      <c r="N10" s="35">
        <v>1</v>
      </c>
      <c r="O10" s="35">
        <v>2</v>
      </c>
      <c r="P10" s="35">
        <v>2</v>
      </c>
      <c r="Q10" s="34">
        <v>0</v>
      </c>
      <c r="R10" s="34">
        <v>0</v>
      </c>
      <c r="S10" s="34">
        <v>0</v>
      </c>
      <c r="T10" s="35">
        <f t="shared" ref="T10:T21" si="0">S10+R10+Q10+P10+O10+N10+M10+L10+K10+J10+I10+H10+G10</f>
        <v>16</v>
      </c>
    </row>
    <row r="11" spans="1:20" ht="40.5" customHeight="1" x14ac:dyDescent="0.3">
      <c r="A11" s="60" t="s">
        <v>18</v>
      </c>
      <c r="B11" s="60">
        <v>10</v>
      </c>
      <c r="C11" s="60" t="s">
        <v>19</v>
      </c>
      <c r="D11" s="64">
        <v>0.79166666666666663</v>
      </c>
      <c r="E11" s="63" t="s">
        <v>24</v>
      </c>
      <c r="F11" s="62" t="s">
        <v>25</v>
      </c>
      <c r="G11" s="35">
        <v>8</v>
      </c>
      <c r="H11" s="34">
        <v>0</v>
      </c>
      <c r="I11" s="34">
        <v>0</v>
      </c>
      <c r="J11" s="34">
        <v>0</v>
      </c>
      <c r="K11" s="34">
        <v>0</v>
      </c>
      <c r="L11" s="35">
        <v>300</v>
      </c>
      <c r="M11" s="34">
        <v>0</v>
      </c>
      <c r="N11" s="34">
        <v>0</v>
      </c>
      <c r="O11" s="35">
        <v>30</v>
      </c>
      <c r="P11" s="35">
        <v>15</v>
      </c>
      <c r="Q11" s="34">
        <v>0</v>
      </c>
      <c r="R11" s="34">
        <v>0</v>
      </c>
      <c r="S11" s="35">
        <v>2</v>
      </c>
      <c r="T11" s="35">
        <f t="shared" si="0"/>
        <v>355</v>
      </c>
    </row>
    <row r="12" spans="1:20" ht="41.25" customHeight="1" x14ac:dyDescent="0.3">
      <c r="A12" s="60" t="s">
        <v>18</v>
      </c>
      <c r="B12" s="60">
        <v>16</v>
      </c>
      <c r="C12" s="60" t="s">
        <v>56</v>
      </c>
      <c r="D12" s="64">
        <v>0.70833333333333337</v>
      </c>
      <c r="E12" s="63" t="s">
        <v>57</v>
      </c>
      <c r="F12" s="62" t="s">
        <v>28</v>
      </c>
      <c r="G12" s="35">
        <v>5</v>
      </c>
      <c r="H12" s="34">
        <v>0</v>
      </c>
      <c r="I12" s="34">
        <v>0</v>
      </c>
      <c r="J12" s="34">
        <v>0</v>
      </c>
      <c r="K12" s="34">
        <v>0</v>
      </c>
      <c r="L12" s="35">
        <v>235</v>
      </c>
      <c r="M12" s="34">
        <v>0</v>
      </c>
      <c r="N12" s="35">
        <v>8</v>
      </c>
      <c r="O12" s="35">
        <v>10</v>
      </c>
      <c r="P12" s="35">
        <v>5</v>
      </c>
      <c r="Q12" s="34">
        <v>0</v>
      </c>
      <c r="R12" s="34">
        <v>0</v>
      </c>
      <c r="S12" s="34">
        <v>0</v>
      </c>
      <c r="T12" s="35">
        <f t="shared" si="0"/>
        <v>263</v>
      </c>
    </row>
    <row r="13" spans="1:20" ht="33" x14ac:dyDescent="0.3">
      <c r="A13" s="65" t="s">
        <v>18</v>
      </c>
      <c r="B13" s="65">
        <v>17</v>
      </c>
      <c r="C13" s="65" t="s">
        <v>19</v>
      </c>
      <c r="D13" s="64">
        <v>0.83333333333333337</v>
      </c>
      <c r="E13" s="63" t="s">
        <v>29</v>
      </c>
      <c r="F13" s="66" t="s">
        <v>30</v>
      </c>
      <c r="G13" s="35">
        <v>7</v>
      </c>
      <c r="H13" s="34">
        <v>0</v>
      </c>
      <c r="I13" s="34">
        <v>0</v>
      </c>
      <c r="J13" s="34">
        <v>0</v>
      </c>
      <c r="K13" s="34">
        <v>0</v>
      </c>
      <c r="L13" s="35">
        <v>150</v>
      </c>
      <c r="M13" s="35">
        <v>25</v>
      </c>
      <c r="N13" s="35">
        <v>4</v>
      </c>
      <c r="O13" s="35">
        <v>30</v>
      </c>
      <c r="P13" s="35">
        <v>13</v>
      </c>
      <c r="Q13" s="34">
        <v>0</v>
      </c>
      <c r="R13" s="35">
        <v>40</v>
      </c>
      <c r="S13" s="35">
        <v>1</v>
      </c>
      <c r="T13" s="35">
        <f t="shared" si="0"/>
        <v>270</v>
      </c>
    </row>
    <row r="14" spans="1:20" ht="33" x14ac:dyDescent="0.3">
      <c r="A14" s="65"/>
      <c r="B14" s="65"/>
      <c r="C14" s="65"/>
      <c r="D14" s="64">
        <v>0.70833333333333337</v>
      </c>
      <c r="E14" s="63" t="s">
        <v>58</v>
      </c>
      <c r="F14" s="62" t="s">
        <v>28</v>
      </c>
      <c r="G14" s="35">
        <v>5</v>
      </c>
      <c r="H14" s="34">
        <v>0</v>
      </c>
      <c r="I14" s="34">
        <v>0</v>
      </c>
      <c r="J14" s="34">
        <v>0</v>
      </c>
      <c r="K14" s="34">
        <v>0</v>
      </c>
      <c r="L14" s="35">
        <v>235</v>
      </c>
      <c r="M14" s="34">
        <v>0</v>
      </c>
      <c r="N14" s="35">
        <v>8</v>
      </c>
      <c r="O14" s="35">
        <v>10</v>
      </c>
      <c r="P14" s="35">
        <v>2</v>
      </c>
      <c r="Q14" s="34">
        <v>0</v>
      </c>
      <c r="R14" s="34">
        <v>0</v>
      </c>
      <c r="S14" s="34">
        <v>0</v>
      </c>
      <c r="T14" s="35">
        <f t="shared" si="0"/>
        <v>260</v>
      </c>
    </row>
    <row r="15" spans="1:20" ht="28.5" customHeight="1" x14ac:dyDescent="0.3">
      <c r="A15" s="65" t="s">
        <v>18</v>
      </c>
      <c r="B15" s="65">
        <v>18</v>
      </c>
      <c r="C15" s="65" t="s">
        <v>11</v>
      </c>
      <c r="D15" s="64">
        <v>0</v>
      </c>
      <c r="E15" s="63" t="s">
        <v>31</v>
      </c>
      <c r="F15" s="62" t="s">
        <v>32</v>
      </c>
      <c r="G15" s="35">
        <v>18</v>
      </c>
      <c r="H15" s="34">
        <v>0</v>
      </c>
      <c r="I15" s="35">
        <v>8</v>
      </c>
      <c r="J15" s="35">
        <v>6</v>
      </c>
      <c r="K15" s="35">
        <v>30</v>
      </c>
      <c r="L15" s="35">
        <v>492</v>
      </c>
      <c r="M15" s="34">
        <v>0</v>
      </c>
      <c r="N15" s="34">
        <v>0</v>
      </c>
      <c r="O15" s="35">
        <v>30</v>
      </c>
      <c r="P15" s="35">
        <v>10</v>
      </c>
      <c r="Q15" s="34">
        <v>0</v>
      </c>
      <c r="R15" s="34">
        <v>0</v>
      </c>
      <c r="S15" s="35">
        <v>2</v>
      </c>
      <c r="T15" s="35">
        <f t="shared" si="0"/>
        <v>596</v>
      </c>
    </row>
    <row r="16" spans="1:20" ht="30.75" customHeight="1" x14ac:dyDescent="0.3">
      <c r="A16" s="65"/>
      <c r="B16" s="65"/>
      <c r="C16" s="65"/>
      <c r="D16" s="64">
        <v>0.83333333333333337</v>
      </c>
      <c r="E16" s="66" t="s">
        <v>35</v>
      </c>
      <c r="F16" s="66" t="s">
        <v>30</v>
      </c>
      <c r="G16" s="35">
        <v>7</v>
      </c>
      <c r="H16" s="34">
        <v>0</v>
      </c>
      <c r="I16" s="34">
        <v>0</v>
      </c>
      <c r="J16" s="34">
        <v>0</v>
      </c>
      <c r="K16" s="34">
        <v>0</v>
      </c>
      <c r="L16" s="35">
        <v>150</v>
      </c>
      <c r="M16" s="35">
        <v>25</v>
      </c>
      <c r="N16" s="35">
        <v>4</v>
      </c>
      <c r="O16" s="35">
        <v>30</v>
      </c>
      <c r="P16" s="35">
        <v>13</v>
      </c>
      <c r="Q16" s="34">
        <v>0</v>
      </c>
      <c r="R16" s="35">
        <v>40</v>
      </c>
      <c r="S16" s="35">
        <v>1</v>
      </c>
      <c r="T16" s="35">
        <f t="shared" si="0"/>
        <v>270</v>
      </c>
    </row>
    <row r="17" spans="1:20" ht="33" x14ac:dyDescent="0.3">
      <c r="A17" s="65"/>
      <c r="B17" s="65"/>
      <c r="C17" s="65"/>
      <c r="D17" s="64">
        <v>0.70833333333333337</v>
      </c>
      <c r="E17" s="63" t="s">
        <v>58</v>
      </c>
      <c r="F17" s="62" t="s">
        <v>28</v>
      </c>
      <c r="G17" s="35">
        <v>5</v>
      </c>
      <c r="H17" s="34">
        <v>0</v>
      </c>
      <c r="I17" s="34">
        <v>0</v>
      </c>
      <c r="J17" s="34">
        <v>0</v>
      </c>
      <c r="K17" s="34">
        <v>0</v>
      </c>
      <c r="L17" s="35">
        <v>235</v>
      </c>
      <c r="M17" s="34">
        <v>0</v>
      </c>
      <c r="N17" s="35">
        <v>8</v>
      </c>
      <c r="O17" s="35">
        <v>10</v>
      </c>
      <c r="P17" s="35">
        <v>2</v>
      </c>
      <c r="Q17" s="34">
        <v>0</v>
      </c>
      <c r="R17" s="34">
        <v>0</v>
      </c>
      <c r="S17" s="34">
        <v>0</v>
      </c>
      <c r="T17" s="35">
        <f t="shared" si="0"/>
        <v>260</v>
      </c>
    </row>
    <row r="18" spans="1:20" ht="33" x14ac:dyDescent="0.3">
      <c r="A18" s="65" t="s">
        <v>18</v>
      </c>
      <c r="B18" s="65">
        <v>19</v>
      </c>
      <c r="C18" s="67" t="s">
        <v>16</v>
      </c>
      <c r="D18" s="64">
        <v>0.54166666666666663</v>
      </c>
      <c r="E18" s="63" t="s">
        <v>36</v>
      </c>
      <c r="F18" s="62" t="s">
        <v>32</v>
      </c>
      <c r="G18" s="35">
        <v>8</v>
      </c>
      <c r="H18" s="34">
        <v>0</v>
      </c>
      <c r="I18" s="34">
        <v>0</v>
      </c>
      <c r="J18" s="34">
        <v>0</v>
      </c>
      <c r="K18" s="34">
        <v>0</v>
      </c>
      <c r="L18" s="35">
        <v>359</v>
      </c>
      <c r="M18" s="34">
        <v>0</v>
      </c>
      <c r="N18" s="34">
        <v>0</v>
      </c>
      <c r="O18" s="35">
        <v>15</v>
      </c>
      <c r="P18" s="35">
        <v>10</v>
      </c>
      <c r="Q18" s="34">
        <v>0</v>
      </c>
      <c r="R18" s="34">
        <v>0</v>
      </c>
      <c r="S18" s="35">
        <v>2</v>
      </c>
      <c r="T18" s="35">
        <f t="shared" si="0"/>
        <v>394</v>
      </c>
    </row>
    <row r="19" spans="1:20" ht="33" x14ac:dyDescent="0.3">
      <c r="A19" s="65"/>
      <c r="B19" s="65"/>
      <c r="C19" s="67"/>
      <c r="D19" s="64">
        <v>0.70833333333333337</v>
      </c>
      <c r="E19" s="63" t="s">
        <v>39</v>
      </c>
      <c r="F19" s="62" t="s">
        <v>28</v>
      </c>
      <c r="G19" s="35">
        <v>5</v>
      </c>
      <c r="H19" s="34">
        <v>0</v>
      </c>
      <c r="I19" s="34">
        <v>0</v>
      </c>
      <c r="J19" s="34">
        <v>0</v>
      </c>
      <c r="K19" s="34">
        <v>0</v>
      </c>
      <c r="L19" s="35">
        <v>235</v>
      </c>
      <c r="M19" s="34">
        <v>0</v>
      </c>
      <c r="N19" s="35">
        <v>8</v>
      </c>
      <c r="O19" s="35">
        <v>10</v>
      </c>
      <c r="P19" s="35">
        <v>2</v>
      </c>
      <c r="Q19" s="34">
        <v>0</v>
      </c>
      <c r="R19" s="34">
        <v>0</v>
      </c>
      <c r="S19" s="34">
        <v>0</v>
      </c>
      <c r="T19" s="35">
        <f t="shared" si="0"/>
        <v>260</v>
      </c>
    </row>
    <row r="20" spans="1:20" ht="39" customHeight="1" x14ac:dyDescent="0.3">
      <c r="A20" s="65"/>
      <c r="B20" s="65"/>
      <c r="C20" s="67"/>
      <c r="D20" s="64">
        <v>0.58333333333333337</v>
      </c>
      <c r="E20" s="63" t="s">
        <v>40</v>
      </c>
      <c r="F20" s="66" t="s">
        <v>30</v>
      </c>
      <c r="G20" s="35">
        <v>7</v>
      </c>
      <c r="H20" s="34">
        <v>0</v>
      </c>
      <c r="I20" s="35">
        <v>1</v>
      </c>
      <c r="J20" s="34">
        <v>0</v>
      </c>
      <c r="K20" s="34">
        <v>0</v>
      </c>
      <c r="L20" s="35">
        <v>150</v>
      </c>
      <c r="M20" s="35">
        <v>25</v>
      </c>
      <c r="N20" s="35">
        <v>4</v>
      </c>
      <c r="O20" s="35">
        <v>30</v>
      </c>
      <c r="P20" s="35">
        <v>12</v>
      </c>
      <c r="Q20" s="34">
        <v>0</v>
      </c>
      <c r="R20" s="35">
        <v>40</v>
      </c>
      <c r="S20" s="35">
        <v>1</v>
      </c>
      <c r="T20" s="35">
        <f t="shared" si="0"/>
        <v>270</v>
      </c>
    </row>
    <row r="21" spans="1:20" ht="35.25" customHeight="1" x14ac:dyDescent="0.3">
      <c r="A21" s="60" t="s">
        <v>18</v>
      </c>
      <c r="B21" s="60">
        <v>20</v>
      </c>
      <c r="C21" s="60" t="s">
        <v>41</v>
      </c>
      <c r="D21" s="64">
        <v>0.54166666666666663</v>
      </c>
      <c r="E21" s="63" t="s">
        <v>42</v>
      </c>
      <c r="F21" s="62" t="s">
        <v>32</v>
      </c>
      <c r="G21" s="35">
        <v>8</v>
      </c>
      <c r="H21" s="34">
        <v>0</v>
      </c>
      <c r="I21" s="34">
        <v>0</v>
      </c>
      <c r="J21" s="34">
        <v>0</v>
      </c>
      <c r="K21" s="34">
        <v>0</v>
      </c>
      <c r="L21" s="35">
        <v>359</v>
      </c>
      <c r="M21" s="34">
        <v>0</v>
      </c>
      <c r="N21" s="34">
        <v>0</v>
      </c>
      <c r="O21" s="35">
        <v>15</v>
      </c>
      <c r="P21" s="35">
        <v>10</v>
      </c>
      <c r="Q21" s="34">
        <v>0</v>
      </c>
      <c r="R21" s="34">
        <v>0</v>
      </c>
      <c r="S21" s="35">
        <v>2</v>
      </c>
      <c r="T21" s="35">
        <f t="shared" si="0"/>
        <v>394</v>
      </c>
    </row>
  </sheetData>
  <mergeCells count="16">
    <mergeCell ref="A18:A20"/>
    <mergeCell ref="B18:B20"/>
    <mergeCell ref="C18:C20"/>
    <mergeCell ref="A13:A14"/>
    <mergeCell ref="B13:B14"/>
    <mergeCell ref="C13:C14"/>
    <mergeCell ref="A15:A17"/>
    <mergeCell ref="B15:B17"/>
    <mergeCell ref="C15:C17"/>
    <mergeCell ref="A1:E1"/>
    <mergeCell ref="A2:E2"/>
    <mergeCell ref="A3:E3"/>
    <mergeCell ref="A4:E4"/>
    <mergeCell ref="G6:T6"/>
    <mergeCell ref="A7:F7"/>
    <mergeCell ref="G7:T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zoomScale="70" zoomScaleNormal="70" workbookViewId="0">
      <selection activeCell="C17" sqref="A17:XFD18"/>
    </sheetView>
  </sheetViews>
  <sheetFormatPr baseColWidth="10" defaultRowHeight="13.5" x14ac:dyDescent="0.25"/>
  <cols>
    <col min="1" max="1" width="18" style="71" customWidth="1"/>
    <col min="2" max="2" width="8.42578125" style="70" customWidth="1"/>
    <col min="3" max="3" width="9.140625" style="70" customWidth="1"/>
    <col min="4" max="4" width="19.85546875" style="70" customWidth="1"/>
    <col min="5" max="5" width="27.85546875" style="70" customWidth="1"/>
    <col min="6" max="6" width="33.5703125" style="70" customWidth="1"/>
    <col min="7" max="20" width="15" style="70" customWidth="1"/>
    <col min="21" max="16384" width="11.42578125" style="70"/>
  </cols>
  <sheetData>
    <row r="1" spans="1:20" x14ac:dyDescent="0.25">
      <c r="A1" s="68" t="s">
        <v>0</v>
      </c>
      <c r="B1" s="68"/>
      <c r="C1" s="68"/>
      <c r="D1" s="68"/>
      <c r="E1" s="68"/>
      <c r="F1" s="69"/>
    </row>
    <row r="2" spans="1:20" x14ac:dyDescent="0.25">
      <c r="A2" s="68" t="s">
        <v>1</v>
      </c>
      <c r="B2" s="68"/>
      <c r="C2" s="68"/>
      <c r="D2" s="68"/>
      <c r="E2" s="68"/>
      <c r="F2" s="69"/>
    </row>
    <row r="3" spans="1:20" x14ac:dyDescent="0.25">
      <c r="A3" s="68" t="s">
        <v>83</v>
      </c>
      <c r="B3" s="68"/>
      <c r="C3" s="68"/>
      <c r="D3" s="68"/>
      <c r="E3" s="68"/>
      <c r="F3" s="69"/>
    </row>
    <row r="4" spans="1:20" x14ac:dyDescent="0.25">
      <c r="A4" s="68" t="s">
        <v>2</v>
      </c>
      <c r="B4" s="68"/>
      <c r="C4" s="68"/>
      <c r="D4" s="68"/>
      <c r="E4" s="68"/>
      <c r="F4" s="69"/>
    </row>
    <row r="5" spans="1:20" ht="14.25" thickBot="1" x14ac:dyDescent="0.3">
      <c r="A5" s="69"/>
      <c r="B5" s="69"/>
      <c r="C5" s="69"/>
      <c r="D5" s="69"/>
      <c r="E5" s="69"/>
      <c r="F5" s="69"/>
    </row>
    <row r="6" spans="1:20" ht="14.25" thickBot="1" x14ac:dyDescent="0.3"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4.5" customHeight="1" thickTop="1" thickBot="1" x14ac:dyDescent="0.3">
      <c r="A7" s="73" t="s">
        <v>3</v>
      </c>
      <c r="B7" s="73"/>
      <c r="C7" s="73"/>
      <c r="D7" s="73"/>
      <c r="E7" s="73"/>
      <c r="F7" s="74"/>
      <c r="G7" s="75" t="s">
        <v>64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</row>
    <row r="8" spans="1:20" ht="77.25" customHeight="1" thickTop="1" thickBot="1" x14ac:dyDescent="0.3">
      <c r="A8" s="78" t="s">
        <v>4</v>
      </c>
      <c r="B8" s="78" t="s">
        <v>5</v>
      </c>
      <c r="C8" s="78" t="s">
        <v>6</v>
      </c>
      <c r="D8" s="78" t="s">
        <v>7</v>
      </c>
      <c r="E8" s="78" t="s">
        <v>8</v>
      </c>
      <c r="F8" s="79" t="s">
        <v>9</v>
      </c>
      <c r="G8" s="80" t="s">
        <v>67</v>
      </c>
      <c r="H8" s="80" t="s">
        <v>68</v>
      </c>
      <c r="I8" s="80" t="s">
        <v>81</v>
      </c>
      <c r="J8" s="80" t="s">
        <v>70</v>
      </c>
      <c r="K8" s="80" t="s">
        <v>71</v>
      </c>
      <c r="L8" s="80" t="s">
        <v>72</v>
      </c>
      <c r="M8" s="80" t="s">
        <v>73</v>
      </c>
      <c r="N8" s="80" t="s">
        <v>74</v>
      </c>
      <c r="O8" s="80" t="s">
        <v>75</v>
      </c>
      <c r="P8" s="80" t="s">
        <v>76</v>
      </c>
      <c r="Q8" s="81" t="s">
        <v>77</v>
      </c>
      <c r="R8" s="82" t="s">
        <v>78</v>
      </c>
      <c r="S8" s="80" t="s">
        <v>79</v>
      </c>
      <c r="T8" s="80" t="s">
        <v>80</v>
      </c>
    </row>
    <row r="9" spans="1:20" ht="37.5" customHeight="1" thickTop="1" thickBot="1" x14ac:dyDescent="0.3">
      <c r="A9" s="83" t="s">
        <v>10</v>
      </c>
      <c r="B9" s="84">
        <v>29</v>
      </c>
      <c r="C9" s="85" t="s">
        <v>16</v>
      </c>
      <c r="D9" s="86">
        <v>0.375</v>
      </c>
      <c r="E9" s="87" t="s">
        <v>53</v>
      </c>
      <c r="F9" s="91" t="s">
        <v>82</v>
      </c>
      <c r="G9" s="92">
        <v>6</v>
      </c>
      <c r="H9" s="93">
        <v>0</v>
      </c>
      <c r="I9" s="93">
        <v>0</v>
      </c>
      <c r="J9" s="93">
        <v>0</v>
      </c>
      <c r="K9" s="93">
        <v>0</v>
      </c>
      <c r="L9" s="94">
        <v>86</v>
      </c>
      <c r="M9" s="94">
        <v>20</v>
      </c>
      <c r="N9" s="94">
        <v>4</v>
      </c>
      <c r="O9" s="94">
        <v>15</v>
      </c>
      <c r="P9" s="94">
        <v>8</v>
      </c>
      <c r="Q9" s="93">
        <v>0</v>
      </c>
      <c r="R9" s="93">
        <v>0</v>
      </c>
      <c r="S9" s="94">
        <v>1</v>
      </c>
      <c r="T9" s="90">
        <f t="shared" ref="T9:T16" si="0">S9+R9+Q9+P9+O9+N9+M9+L9+K9+J9+I9+H9+G9</f>
        <v>140</v>
      </c>
    </row>
    <row r="10" spans="1:20" ht="42" thickTop="1" thickBot="1" x14ac:dyDescent="0.3">
      <c r="A10" s="96" t="s">
        <v>18</v>
      </c>
      <c r="B10" s="97">
        <v>3</v>
      </c>
      <c r="C10" s="97" t="s">
        <v>19</v>
      </c>
      <c r="D10" s="98">
        <v>0.70833333333333337</v>
      </c>
      <c r="E10" s="99" t="s">
        <v>20</v>
      </c>
      <c r="F10" s="91" t="s">
        <v>82</v>
      </c>
      <c r="G10" s="92">
        <v>6</v>
      </c>
      <c r="H10" s="93">
        <v>0</v>
      </c>
      <c r="I10" s="93">
        <v>0</v>
      </c>
      <c r="J10" s="93">
        <v>0</v>
      </c>
      <c r="K10" s="93">
        <v>0</v>
      </c>
      <c r="L10" s="94">
        <v>86</v>
      </c>
      <c r="M10" s="94">
        <v>20</v>
      </c>
      <c r="N10" s="94">
        <v>4</v>
      </c>
      <c r="O10" s="94">
        <v>15</v>
      </c>
      <c r="P10" s="94">
        <v>5</v>
      </c>
      <c r="Q10" s="93">
        <v>0</v>
      </c>
      <c r="R10" s="93">
        <v>0</v>
      </c>
      <c r="S10" s="94">
        <v>1</v>
      </c>
      <c r="T10" s="90">
        <f t="shared" si="0"/>
        <v>137</v>
      </c>
    </row>
    <row r="11" spans="1:20" ht="42" thickTop="1" thickBot="1" x14ac:dyDescent="0.3">
      <c r="A11" s="96" t="s">
        <v>18</v>
      </c>
      <c r="B11" s="97">
        <v>4</v>
      </c>
      <c r="C11" s="85" t="s">
        <v>11</v>
      </c>
      <c r="D11" s="98">
        <v>0.625</v>
      </c>
      <c r="E11" s="99" t="s">
        <v>21</v>
      </c>
      <c r="F11" s="91" t="s">
        <v>82</v>
      </c>
      <c r="G11" s="92">
        <v>6</v>
      </c>
      <c r="H11" s="93">
        <v>0</v>
      </c>
      <c r="I11" s="93">
        <v>0</v>
      </c>
      <c r="J11" s="93">
        <v>0</v>
      </c>
      <c r="K11" s="93">
        <v>0</v>
      </c>
      <c r="L11" s="94">
        <v>86</v>
      </c>
      <c r="M11" s="94">
        <v>20</v>
      </c>
      <c r="N11" s="94">
        <v>4</v>
      </c>
      <c r="O11" s="94">
        <v>15</v>
      </c>
      <c r="P11" s="94">
        <v>5</v>
      </c>
      <c r="Q11" s="93">
        <v>0</v>
      </c>
      <c r="R11" s="93">
        <v>0</v>
      </c>
      <c r="S11" s="94">
        <v>1</v>
      </c>
      <c r="T11" s="90">
        <f t="shared" si="0"/>
        <v>137</v>
      </c>
    </row>
    <row r="12" spans="1:20" ht="42" customHeight="1" thickTop="1" thickBot="1" x14ac:dyDescent="0.3">
      <c r="A12" s="96" t="s">
        <v>18</v>
      </c>
      <c r="B12" s="97">
        <v>5</v>
      </c>
      <c r="C12" s="100" t="s">
        <v>16</v>
      </c>
      <c r="D12" s="98">
        <v>0.41666666666666669</v>
      </c>
      <c r="E12" s="99" t="s">
        <v>22</v>
      </c>
      <c r="F12" s="91" t="s">
        <v>82</v>
      </c>
      <c r="G12" s="92">
        <v>6</v>
      </c>
      <c r="H12" s="93">
        <v>0</v>
      </c>
      <c r="I12" s="93">
        <v>0</v>
      </c>
      <c r="J12" s="93">
        <v>0</v>
      </c>
      <c r="K12" s="93">
        <v>0</v>
      </c>
      <c r="L12" s="94">
        <v>86</v>
      </c>
      <c r="M12" s="94">
        <v>20</v>
      </c>
      <c r="N12" s="94">
        <v>4</v>
      </c>
      <c r="O12" s="94">
        <v>15</v>
      </c>
      <c r="P12" s="94">
        <v>5</v>
      </c>
      <c r="Q12" s="93">
        <v>0</v>
      </c>
      <c r="R12" s="93">
        <v>0</v>
      </c>
      <c r="S12" s="94">
        <v>1</v>
      </c>
      <c r="T12" s="90">
        <f t="shared" si="0"/>
        <v>137</v>
      </c>
    </row>
    <row r="13" spans="1:20" ht="34.5" customHeight="1" thickTop="1" thickBot="1" x14ac:dyDescent="0.3">
      <c r="A13" s="95" t="s">
        <v>18</v>
      </c>
      <c r="B13" s="95">
        <v>11</v>
      </c>
      <c r="C13" s="95" t="s">
        <v>11</v>
      </c>
      <c r="D13" s="98">
        <v>0.66666666666666663</v>
      </c>
      <c r="E13" s="101" t="s">
        <v>23</v>
      </c>
      <c r="F13" s="102" t="s">
        <v>17</v>
      </c>
      <c r="G13" s="92">
        <v>6</v>
      </c>
      <c r="H13" s="93">
        <v>0</v>
      </c>
      <c r="I13" s="93">
        <v>0</v>
      </c>
      <c r="J13" s="93">
        <v>0</v>
      </c>
      <c r="K13" s="93">
        <v>0</v>
      </c>
      <c r="L13" s="94">
        <v>86</v>
      </c>
      <c r="M13" s="94">
        <v>20</v>
      </c>
      <c r="N13" s="94">
        <v>4</v>
      </c>
      <c r="O13" s="94">
        <v>15</v>
      </c>
      <c r="P13" s="94">
        <v>7</v>
      </c>
      <c r="Q13" s="93">
        <v>0</v>
      </c>
      <c r="R13" s="93">
        <v>0</v>
      </c>
      <c r="S13" s="94">
        <v>1</v>
      </c>
      <c r="T13" s="90">
        <f t="shared" si="0"/>
        <v>139</v>
      </c>
    </row>
    <row r="14" spans="1:20" ht="27.75" customHeight="1" thickTop="1" thickBot="1" x14ac:dyDescent="0.3">
      <c r="A14" s="95"/>
      <c r="B14" s="95"/>
      <c r="C14" s="95"/>
      <c r="D14" s="98">
        <v>0.875</v>
      </c>
      <c r="E14" s="99" t="s">
        <v>59</v>
      </c>
      <c r="F14" s="102" t="s">
        <v>17</v>
      </c>
      <c r="G14" s="92">
        <v>6</v>
      </c>
      <c r="H14" s="93">
        <v>0</v>
      </c>
      <c r="I14" s="93">
        <v>0</v>
      </c>
      <c r="J14" s="93">
        <v>0</v>
      </c>
      <c r="K14" s="93">
        <v>0</v>
      </c>
      <c r="L14" s="94">
        <v>86</v>
      </c>
      <c r="M14" s="94">
        <v>20</v>
      </c>
      <c r="N14" s="94">
        <v>4</v>
      </c>
      <c r="O14" s="94">
        <v>15</v>
      </c>
      <c r="P14" s="94">
        <v>8</v>
      </c>
      <c r="Q14" s="93">
        <v>0</v>
      </c>
      <c r="R14" s="93">
        <v>0</v>
      </c>
      <c r="S14" s="94">
        <v>1</v>
      </c>
      <c r="T14" s="90">
        <f t="shared" si="0"/>
        <v>140</v>
      </c>
    </row>
    <row r="15" spans="1:20" ht="37.5" customHeight="1" thickTop="1" thickBot="1" x14ac:dyDescent="0.3">
      <c r="A15" s="85" t="s">
        <v>18</v>
      </c>
      <c r="B15" s="97">
        <v>12</v>
      </c>
      <c r="C15" s="97" t="s">
        <v>16</v>
      </c>
      <c r="D15" s="98">
        <v>0.45833333333333331</v>
      </c>
      <c r="E15" s="101" t="s">
        <v>26</v>
      </c>
      <c r="F15" s="102" t="s">
        <v>27</v>
      </c>
      <c r="G15" s="92">
        <v>6</v>
      </c>
      <c r="H15" s="93">
        <v>0</v>
      </c>
      <c r="I15" s="93">
        <v>0</v>
      </c>
      <c r="J15" s="93">
        <v>0</v>
      </c>
      <c r="K15" s="93">
        <v>0</v>
      </c>
      <c r="L15" s="94">
        <v>110</v>
      </c>
      <c r="M15" s="93">
        <v>0</v>
      </c>
      <c r="N15" s="93">
        <v>0</v>
      </c>
      <c r="O15" s="94">
        <v>20</v>
      </c>
      <c r="P15" s="94">
        <v>15</v>
      </c>
      <c r="Q15" s="93">
        <v>0</v>
      </c>
      <c r="R15" s="93">
        <v>0</v>
      </c>
      <c r="S15" s="94">
        <v>2</v>
      </c>
      <c r="T15" s="90">
        <f t="shared" si="0"/>
        <v>153</v>
      </c>
    </row>
    <row r="16" spans="1:20" ht="33" customHeight="1" thickTop="1" thickBot="1" x14ac:dyDescent="0.3">
      <c r="A16" s="97" t="s">
        <v>18</v>
      </c>
      <c r="B16" s="97">
        <v>21</v>
      </c>
      <c r="C16" s="97" t="s">
        <v>45</v>
      </c>
      <c r="D16" s="98">
        <v>0.625</v>
      </c>
      <c r="E16" s="99" t="s">
        <v>46</v>
      </c>
      <c r="F16" s="88" t="s">
        <v>47</v>
      </c>
      <c r="G16" s="92">
        <v>1</v>
      </c>
      <c r="H16" s="93">
        <v>0</v>
      </c>
      <c r="I16" s="93">
        <v>0</v>
      </c>
      <c r="J16" s="93">
        <v>0</v>
      </c>
      <c r="K16" s="93">
        <v>0</v>
      </c>
      <c r="L16" s="94">
        <v>24</v>
      </c>
      <c r="M16" s="93">
        <v>0</v>
      </c>
      <c r="N16" s="93">
        <v>0</v>
      </c>
      <c r="O16" s="94">
        <v>10</v>
      </c>
      <c r="P16" s="94">
        <v>5</v>
      </c>
      <c r="Q16" s="93">
        <v>0</v>
      </c>
      <c r="R16" s="93">
        <v>0</v>
      </c>
      <c r="S16" s="93">
        <v>0</v>
      </c>
      <c r="T16" s="89">
        <f t="shared" si="0"/>
        <v>40</v>
      </c>
    </row>
    <row r="17" ht="14.25" thickTop="1" x14ac:dyDescent="0.25"/>
  </sheetData>
  <mergeCells count="10">
    <mergeCell ref="A13:A14"/>
    <mergeCell ref="B13:B14"/>
    <mergeCell ref="C13:C14"/>
    <mergeCell ref="A1:E1"/>
    <mergeCell ref="A2:E2"/>
    <mergeCell ref="A3:E3"/>
    <mergeCell ref="A4:E4"/>
    <mergeCell ref="G6:T6"/>
    <mergeCell ref="A7:F7"/>
    <mergeCell ref="G7:T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A8" zoomScale="60" zoomScaleNormal="60" workbookViewId="0">
      <selection activeCell="I32" sqref="I32"/>
    </sheetView>
  </sheetViews>
  <sheetFormatPr baseColWidth="10" defaultRowHeight="16.5" x14ac:dyDescent="0.3"/>
  <cols>
    <col min="1" max="1" width="18" style="4" customWidth="1"/>
    <col min="2" max="2" width="8.42578125" style="3" customWidth="1"/>
    <col min="3" max="3" width="9.140625" style="3" customWidth="1"/>
    <col min="4" max="4" width="19.85546875" style="3" customWidth="1"/>
    <col min="5" max="5" width="27.85546875" style="3" customWidth="1"/>
    <col min="6" max="6" width="33.5703125" style="3" customWidth="1"/>
    <col min="7" max="19" width="15" style="3" customWidth="1"/>
    <col min="20" max="16384" width="11.42578125" style="3"/>
  </cols>
  <sheetData>
    <row r="1" spans="1:19" x14ac:dyDescent="0.3">
      <c r="A1" s="1" t="s">
        <v>0</v>
      </c>
      <c r="B1" s="1"/>
      <c r="C1" s="1"/>
      <c r="D1" s="1"/>
      <c r="E1" s="1"/>
      <c r="F1" s="2"/>
    </row>
    <row r="2" spans="1:19" x14ac:dyDescent="0.3">
      <c r="A2" s="1" t="s">
        <v>1</v>
      </c>
      <c r="B2" s="1"/>
      <c r="C2" s="1"/>
      <c r="D2" s="1"/>
      <c r="E2" s="1"/>
      <c r="F2" s="2"/>
    </row>
    <row r="3" spans="1:19" x14ac:dyDescent="0.3">
      <c r="A3" s="1" t="s">
        <v>83</v>
      </c>
      <c r="B3" s="1"/>
      <c r="C3" s="1"/>
      <c r="D3" s="1"/>
      <c r="E3" s="1"/>
      <c r="F3" s="2"/>
    </row>
    <row r="4" spans="1:19" x14ac:dyDescent="0.3">
      <c r="A4" s="1" t="s">
        <v>2</v>
      </c>
      <c r="B4" s="1"/>
      <c r="C4" s="1"/>
      <c r="D4" s="1"/>
      <c r="E4" s="1"/>
      <c r="F4" s="2"/>
    </row>
    <row r="5" spans="1:19" ht="17.25" thickBot="1" x14ac:dyDescent="0.35">
      <c r="A5" s="2"/>
      <c r="B5" s="2"/>
      <c r="C5" s="2"/>
      <c r="D5" s="2"/>
      <c r="E5" s="2"/>
      <c r="F5" s="2"/>
    </row>
    <row r="6" spans="1:19" ht="17.25" thickBot="1" x14ac:dyDescent="0.35"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4.5" customHeight="1" thickTop="1" thickBot="1" x14ac:dyDescent="0.35">
      <c r="A7" s="8" t="s">
        <v>3</v>
      </c>
      <c r="B7" s="8"/>
      <c r="C7" s="8"/>
      <c r="D7" s="8"/>
      <c r="E7" s="8"/>
      <c r="F7" s="9"/>
      <c r="G7" s="5" t="s">
        <v>65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</row>
    <row r="8" spans="1:19" ht="77.25" customHeight="1" thickTop="1" thickBot="1" x14ac:dyDescent="0.35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6" t="s">
        <v>9</v>
      </c>
      <c r="G8" s="17" t="s">
        <v>67</v>
      </c>
      <c r="H8" s="17" t="s">
        <v>68</v>
      </c>
      <c r="I8" s="17" t="s">
        <v>81</v>
      </c>
      <c r="J8" s="17" t="s">
        <v>70</v>
      </c>
      <c r="K8" s="17" t="s">
        <v>71</v>
      </c>
      <c r="L8" s="17" t="s">
        <v>72</v>
      </c>
      <c r="M8" s="17" t="s">
        <v>73</v>
      </c>
      <c r="N8" s="17" t="s">
        <v>75</v>
      </c>
      <c r="O8" s="17" t="s">
        <v>76</v>
      </c>
      <c r="P8" s="18" t="s">
        <v>77</v>
      </c>
      <c r="Q8" s="19" t="s">
        <v>78</v>
      </c>
      <c r="R8" s="17" t="s">
        <v>79</v>
      </c>
      <c r="S8" s="17" t="s">
        <v>80</v>
      </c>
    </row>
    <row r="9" spans="1:19" ht="28.5" customHeight="1" thickTop="1" thickBot="1" x14ac:dyDescent="0.35">
      <c r="A9" s="39" t="s">
        <v>18</v>
      </c>
      <c r="B9" s="39">
        <v>18</v>
      </c>
      <c r="C9" s="39" t="s">
        <v>11</v>
      </c>
      <c r="D9" s="42">
        <v>0</v>
      </c>
      <c r="E9" s="43" t="s">
        <v>31</v>
      </c>
      <c r="F9" s="25" t="s">
        <v>32</v>
      </c>
      <c r="G9" s="33">
        <v>3</v>
      </c>
      <c r="H9" s="34">
        <v>0</v>
      </c>
      <c r="I9" s="34">
        <v>0</v>
      </c>
      <c r="J9" s="34">
        <v>0</v>
      </c>
      <c r="K9" s="34">
        <v>0</v>
      </c>
      <c r="L9" s="35">
        <v>54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29">
        <f t="shared" ref="S9:S12" si="0">R9+Q9+P9+O9+N9+M9+L9+K9+J9+I9+H9+G9</f>
        <v>57</v>
      </c>
    </row>
    <row r="10" spans="1:19" ht="26.25" customHeight="1" thickTop="1" thickBot="1" x14ac:dyDescent="0.35">
      <c r="A10" s="39"/>
      <c r="B10" s="39"/>
      <c r="C10" s="39"/>
      <c r="D10" s="42">
        <v>0.58333333333333337</v>
      </c>
      <c r="E10" s="43" t="s">
        <v>33</v>
      </c>
      <c r="F10" s="25" t="s">
        <v>34</v>
      </c>
      <c r="G10" s="33">
        <v>5</v>
      </c>
      <c r="H10" s="34">
        <v>0</v>
      </c>
      <c r="I10" s="34">
        <v>0</v>
      </c>
      <c r="J10" s="34">
        <v>0</v>
      </c>
      <c r="K10" s="34">
        <v>0</v>
      </c>
      <c r="L10" s="35">
        <v>165</v>
      </c>
      <c r="M10" s="34">
        <v>0</v>
      </c>
      <c r="N10" s="34">
        <v>0</v>
      </c>
      <c r="O10" s="35">
        <v>5</v>
      </c>
      <c r="P10" s="34">
        <v>0</v>
      </c>
      <c r="Q10" s="34">
        <v>0</v>
      </c>
      <c r="R10" s="34">
        <v>0</v>
      </c>
      <c r="S10" s="29">
        <f t="shared" si="0"/>
        <v>175</v>
      </c>
    </row>
    <row r="11" spans="1:19" ht="34.5" thickTop="1" thickBot="1" x14ac:dyDescent="0.35">
      <c r="A11" s="22" t="s">
        <v>18</v>
      </c>
      <c r="B11" s="22">
        <v>19</v>
      </c>
      <c r="C11" s="41" t="s">
        <v>16</v>
      </c>
      <c r="D11" s="42">
        <v>0.54166666666666663</v>
      </c>
      <c r="E11" s="43" t="s">
        <v>36</v>
      </c>
      <c r="F11" s="25" t="s">
        <v>32</v>
      </c>
      <c r="G11" s="33">
        <v>3</v>
      </c>
      <c r="H11" s="34">
        <v>0</v>
      </c>
      <c r="I11" s="34">
        <v>0</v>
      </c>
      <c r="J11" s="34">
        <v>0</v>
      </c>
      <c r="K11" s="34">
        <v>0</v>
      </c>
      <c r="L11" s="35">
        <v>54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29">
        <f t="shared" si="0"/>
        <v>57</v>
      </c>
    </row>
    <row r="12" spans="1:19" ht="35.25" customHeight="1" thickTop="1" thickBot="1" x14ac:dyDescent="0.35">
      <c r="A12" s="22" t="s">
        <v>18</v>
      </c>
      <c r="B12" s="22">
        <v>20</v>
      </c>
      <c r="C12" s="22" t="s">
        <v>41</v>
      </c>
      <c r="D12" s="42">
        <v>0.54166666666666663</v>
      </c>
      <c r="E12" s="43" t="s">
        <v>42</v>
      </c>
      <c r="F12" s="25" t="s">
        <v>32</v>
      </c>
      <c r="G12" s="33">
        <v>3</v>
      </c>
      <c r="H12" s="34">
        <v>0</v>
      </c>
      <c r="I12" s="34">
        <v>0</v>
      </c>
      <c r="J12" s="34">
        <v>0</v>
      </c>
      <c r="K12" s="34">
        <v>0</v>
      </c>
      <c r="L12" s="35">
        <v>54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29">
        <f t="shared" si="0"/>
        <v>57</v>
      </c>
    </row>
    <row r="13" spans="1:19" ht="17.25" thickTop="1" x14ac:dyDescent="0.3"/>
  </sheetData>
  <mergeCells count="10">
    <mergeCell ref="A9:A10"/>
    <mergeCell ref="B9:B10"/>
    <mergeCell ref="C9:C10"/>
    <mergeCell ref="A1:E1"/>
    <mergeCell ref="A2:E2"/>
    <mergeCell ref="A3:E3"/>
    <mergeCell ref="A4:E4"/>
    <mergeCell ref="G6:S6"/>
    <mergeCell ref="A7:F7"/>
    <mergeCell ref="G7:S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zoomScale="60" zoomScaleNormal="60" workbookViewId="0">
      <selection activeCell="C11" sqref="C11"/>
    </sheetView>
  </sheetViews>
  <sheetFormatPr baseColWidth="10" defaultRowHeight="16.5" x14ac:dyDescent="0.3"/>
  <cols>
    <col min="1" max="1" width="18" style="4" customWidth="1"/>
    <col min="2" max="2" width="8.42578125" style="3" customWidth="1"/>
    <col min="3" max="3" width="9.140625" style="3" customWidth="1"/>
    <col min="4" max="4" width="19.85546875" style="3" customWidth="1"/>
    <col min="5" max="5" width="27.85546875" style="3" customWidth="1"/>
    <col min="6" max="6" width="33.5703125" style="3" customWidth="1"/>
    <col min="7" max="20" width="15" style="3" customWidth="1"/>
    <col min="21" max="16384" width="11.42578125" style="3"/>
  </cols>
  <sheetData>
    <row r="1" spans="1:20" x14ac:dyDescent="0.3">
      <c r="A1" s="1" t="s">
        <v>0</v>
      </c>
      <c r="B1" s="1"/>
      <c r="C1" s="1"/>
      <c r="D1" s="1"/>
      <c r="E1" s="1"/>
      <c r="F1" s="2"/>
    </row>
    <row r="2" spans="1:20" x14ac:dyDescent="0.3">
      <c r="A2" s="1" t="s">
        <v>1</v>
      </c>
      <c r="B2" s="1"/>
      <c r="C2" s="1"/>
      <c r="D2" s="1"/>
      <c r="E2" s="1"/>
      <c r="F2" s="2"/>
    </row>
    <row r="3" spans="1:20" x14ac:dyDescent="0.3">
      <c r="A3" s="1" t="s">
        <v>83</v>
      </c>
      <c r="B3" s="1"/>
      <c r="C3" s="1"/>
      <c r="D3" s="1"/>
      <c r="E3" s="1"/>
      <c r="F3" s="2"/>
    </row>
    <row r="4" spans="1:20" x14ac:dyDescent="0.3">
      <c r="A4" s="1" t="s">
        <v>2</v>
      </c>
      <c r="B4" s="1"/>
      <c r="C4" s="1"/>
      <c r="D4" s="1"/>
      <c r="E4" s="1"/>
      <c r="F4" s="2"/>
    </row>
    <row r="5" spans="1:20" ht="17.25" thickBot="1" x14ac:dyDescent="0.35">
      <c r="A5" s="2"/>
      <c r="B5" s="2"/>
      <c r="C5" s="2"/>
      <c r="D5" s="2"/>
      <c r="E5" s="2"/>
      <c r="F5" s="2"/>
    </row>
    <row r="6" spans="1:20" ht="17.25" thickBot="1" x14ac:dyDescent="0.35"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</row>
    <row r="7" spans="1:20" ht="34.5" customHeight="1" thickTop="1" thickBot="1" x14ac:dyDescent="0.35">
      <c r="A7" s="8" t="s">
        <v>3</v>
      </c>
      <c r="B7" s="8"/>
      <c r="C7" s="8"/>
      <c r="D7" s="8"/>
      <c r="E7" s="8"/>
      <c r="F7" s="9"/>
      <c r="G7" s="5" t="s">
        <v>66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</row>
    <row r="8" spans="1:20" ht="77.25" customHeight="1" thickTop="1" thickBot="1" x14ac:dyDescent="0.35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6" t="s">
        <v>9</v>
      </c>
      <c r="G8" s="17" t="s">
        <v>67</v>
      </c>
      <c r="H8" s="17" t="s">
        <v>68</v>
      </c>
      <c r="I8" s="17" t="s">
        <v>81</v>
      </c>
      <c r="J8" s="17" t="s">
        <v>70</v>
      </c>
      <c r="K8" s="17" t="s">
        <v>71</v>
      </c>
      <c r="L8" s="17" t="s">
        <v>72</v>
      </c>
      <c r="M8" s="17" t="s">
        <v>73</v>
      </c>
      <c r="N8" s="17" t="s">
        <v>74</v>
      </c>
      <c r="O8" s="17" t="s">
        <v>75</v>
      </c>
      <c r="P8" s="17" t="s">
        <v>76</v>
      </c>
      <c r="Q8" s="18" t="s">
        <v>77</v>
      </c>
      <c r="R8" s="19" t="s">
        <v>78</v>
      </c>
      <c r="S8" s="17" t="s">
        <v>79</v>
      </c>
      <c r="T8" s="17" t="s">
        <v>80</v>
      </c>
    </row>
    <row r="9" spans="1:20" ht="28.5" customHeight="1" thickTop="1" thickBot="1" x14ac:dyDescent="0.35">
      <c r="A9" s="22" t="s">
        <v>18</v>
      </c>
      <c r="B9" s="22">
        <v>18</v>
      </c>
      <c r="C9" s="22" t="s">
        <v>11</v>
      </c>
      <c r="D9" s="42">
        <v>0</v>
      </c>
      <c r="E9" s="43" t="s">
        <v>31</v>
      </c>
      <c r="F9" s="25" t="s">
        <v>32</v>
      </c>
      <c r="G9" s="33">
        <v>1</v>
      </c>
      <c r="H9" s="34">
        <v>0</v>
      </c>
      <c r="I9" s="34">
        <v>0</v>
      </c>
      <c r="J9" s="34">
        <v>0</v>
      </c>
      <c r="K9" s="35">
        <v>12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29">
        <f t="shared" ref="T9:T10" si="0">S9+R9+Q9+P9+O9+N9+M9+L9+K9+J9+I9+H9+G9</f>
        <v>13</v>
      </c>
    </row>
    <row r="10" spans="1:20" ht="42.75" customHeight="1" thickTop="1" thickBot="1" x14ac:dyDescent="0.35">
      <c r="A10" s="22" t="s">
        <v>18</v>
      </c>
      <c r="B10" s="22">
        <v>19</v>
      </c>
      <c r="C10" s="22" t="s">
        <v>84</v>
      </c>
      <c r="D10" s="42">
        <v>0.75</v>
      </c>
      <c r="E10" s="43" t="s">
        <v>37</v>
      </c>
      <c r="F10" s="25" t="s">
        <v>38</v>
      </c>
      <c r="G10" s="33">
        <v>1</v>
      </c>
      <c r="H10" s="34">
        <v>0</v>
      </c>
      <c r="I10" s="34">
        <v>0</v>
      </c>
      <c r="J10" s="34">
        <v>0</v>
      </c>
      <c r="K10" s="34">
        <v>0</v>
      </c>
      <c r="L10" s="35">
        <v>30</v>
      </c>
      <c r="M10" s="34">
        <v>0</v>
      </c>
      <c r="N10" s="34">
        <v>0</v>
      </c>
      <c r="O10" s="35">
        <v>8</v>
      </c>
      <c r="P10" s="35">
        <v>2</v>
      </c>
      <c r="Q10" s="35">
        <v>2</v>
      </c>
      <c r="R10" s="34">
        <v>0</v>
      </c>
      <c r="S10" s="34">
        <v>0</v>
      </c>
      <c r="T10" s="29">
        <f t="shared" si="0"/>
        <v>43</v>
      </c>
    </row>
    <row r="11" spans="1:20" ht="17.25" thickTop="1" x14ac:dyDescent="0.3"/>
  </sheetData>
  <mergeCells count="7">
    <mergeCell ref="A1:E1"/>
    <mergeCell ref="A2:E2"/>
    <mergeCell ref="A3:E3"/>
    <mergeCell ref="A4:E4"/>
    <mergeCell ref="G6:T6"/>
    <mergeCell ref="A7:F7"/>
    <mergeCell ref="G7: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Operador1</vt:lpstr>
      <vt:lpstr>Operador2</vt:lpstr>
      <vt:lpstr>Operador3</vt:lpstr>
      <vt:lpstr>Operador4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Diaz Camacho</dc:creator>
  <cp:lastModifiedBy>NILSA ADACHI</cp:lastModifiedBy>
  <cp:lastPrinted>2022-11-21T14:43:37Z</cp:lastPrinted>
  <dcterms:created xsi:type="dcterms:W3CDTF">2022-11-09T15:28:28Z</dcterms:created>
  <dcterms:modified xsi:type="dcterms:W3CDTF">2022-11-29T13:34:19Z</dcterms:modified>
</cp:coreProperties>
</file>