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nilsa\Documents\Carnaval SAS\Eventos\2023\"/>
    </mc:Choice>
  </mc:AlternateContent>
  <bookViews>
    <workbookView xWindow="0" yWindow="0" windowWidth="28800" windowHeight="12135" activeTab="4"/>
  </bookViews>
  <sheets>
    <sheet name="Hoja1" sheetId="1" r:id="rId1"/>
    <sheet name="Operador1" sheetId="2" r:id="rId2"/>
    <sheet name="Operador2" sheetId="3" r:id="rId3"/>
    <sheet name="Operador3" sheetId="4" r:id="rId4"/>
    <sheet name="Operador4" sheetId="5" r:id="rId5"/>
  </sheets>
  <definedNames>
    <definedName name="_xlnm._FilterDatabase" localSheetId="0" hidden="1">Hoja1!$G$8:$BI$40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10" i="5" l="1"/>
  <c r="T9" i="5"/>
  <c r="S12" i="4"/>
  <c r="S11" i="4"/>
  <c r="S10" i="4"/>
  <c r="S9" i="4"/>
  <c r="T16" i="3"/>
  <c r="T15" i="3"/>
  <c r="T14" i="3"/>
  <c r="T13" i="3"/>
  <c r="T12" i="3"/>
  <c r="T11" i="3"/>
  <c r="T10" i="3"/>
  <c r="T9" i="3"/>
  <c r="T21" i="2"/>
  <c r="T20" i="2"/>
  <c r="T19" i="2"/>
  <c r="T18" i="2"/>
  <c r="T17" i="2"/>
  <c r="T16" i="2"/>
  <c r="T15" i="2"/>
  <c r="T14" i="2"/>
  <c r="T13" i="2"/>
  <c r="T12" i="2"/>
  <c r="T11" i="2"/>
  <c r="T10" i="2"/>
  <c r="T9" i="2"/>
  <c r="T10" i="1" l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9" i="1"/>
  <c r="BI10" i="1"/>
  <c r="BI11" i="1"/>
  <c r="BI12" i="1"/>
  <c r="BI13" i="1"/>
  <c r="BI14" i="1"/>
  <c r="BI15" i="1"/>
  <c r="BI16" i="1"/>
  <c r="BI17" i="1"/>
  <c r="BI18" i="1"/>
  <c r="BI19" i="1"/>
  <c r="BI20" i="1"/>
  <c r="BI21" i="1"/>
  <c r="BI22" i="1"/>
  <c r="BI23" i="1"/>
  <c r="BI24" i="1"/>
  <c r="BI25" i="1"/>
  <c r="BI26" i="1"/>
  <c r="BI27" i="1"/>
  <c r="BI28" i="1"/>
  <c r="BI29" i="1"/>
  <c r="BI30" i="1"/>
  <c r="BI31" i="1"/>
  <c r="BI32" i="1"/>
  <c r="BI33" i="1"/>
  <c r="BI34" i="1"/>
  <c r="BI35" i="1"/>
  <c r="BI36" i="1"/>
  <c r="BI37" i="1"/>
  <c r="BI38" i="1"/>
  <c r="BI39" i="1"/>
  <c r="BI40" i="1"/>
  <c r="BI9" i="1"/>
  <c r="AU10" i="1"/>
  <c r="AU11" i="1"/>
  <c r="AU12" i="1"/>
  <c r="AU13" i="1"/>
  <c r="AU14" i="1"/>
  <c r="AU15" i="1"/>
  <c r="AU16" i="1"/>
  <c r="AU17" i="1"/>
  <c r="AU18" i="1"/>
  <c r="AU19" i="1"/>
  <c r="AU20" i="1"/>
  <c r="AU21" i="1"/>
  <c r="AU22" i="1"/>
  <c r="AU23" i="1"/>
  <c r="AU24" i="1"/>
  <c r="AU25" i="1"/>
  <c r="AU26" i="1"/>
  <c r="AU27" i="1"/>
  <c r="AU28" i="1"/>
  <c r="AU29" i="1"/>
  <c r="AU30" i="1"/>
  <c r="AU31" i="1"/>
  <c r="AU32" i="1"/>
  <c r="AU33" i="1"/>
  <c r="AU34" i="1"/>
  <c r="AU35" i="1"/>
  <c r="AU36" i="1"/>
  <c r="AU37" i="1"/>
  <c r="AU38" i="1"/>
  <c r="AU39" i="1"/>
  <c r="AU40" i="1"/>
  <c r="AU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9" i="1"/>
</calcChain>
</file>

<file path=xl/sharedStrings.xml><?xml version="1.0" encoding="utf-8"?>
<sst xmlns="http://schemas.openxmlformats.org/spreadsheetml/2006/main" count="373" uniqueCount="85">
  <si>
    <t>CARNAVAL DE BARRANQUILLA SAS</t>
  </si>
  <si>
    <t xml:space="preserve">DEPARTAMENTO DE EVENTOS </t>
  </si>
  <si>
    <t>CARNAVAL 2023</t>
  </si>
  <si>
    <t>TEMPORADA CARNAVALERA 2023</t>
  </si>
  <si>
    <t>MES</t>
  </si>
  <si>
    <t xml:space="preserve">FECHA </t>
  </si>
  <si>
    <t>DIA</t>
  </si>
  <si>
    <t xml:space="preserve">HORA </t>
  </si>
  <si>
    <t xml:space="preserve">NOMBRE DEL VENTO </t>
  </si>
  <si>
    <t xml:space="preserve">LUGAR </t>
  </si>
  <si>
    <t xml:space="preserve">Enero </t>
  </si>
  <si>
    <t xml:space="preserve">Sábado </t>
  </si>
  <si>
    <t xml:space="preserve">Malecón del Rio </t>
  </si>
  <si>
    <t xml:space="preserve">Lactura del Bando </t>
  </si>
  <si>
    <t xml:space="preserve">Encuentro de Comedias </t>
  </si>
  <si>
    <t>Cumbia al Rio</t>
  </si>
  <si>
    <t xml:space="preserve">Domingo </t>
  </si>
  <si>
    <t>Plaza de la Paz</t>
  </si>
  <si>
    <t xml:space="preserve">Febrero </t>
  </si>
  <si>
    <t xml:space="preserve">Viernes </t>
  </si>
  <si>
    <t xml:space="preserve">Festival Viva la Tradición                         Danzas de Relación y Especiales </t>
  </si>
  <si>
    <t xml:space="preserve">Festival Viva la Tradición                   Comparsas de Fantasia y Tradicion Popular </t>
  </si>
  <si>
    <t>Festival Viva la Tradición                          Danzas y Cumbias</t>
  </si>
  <si>
    <t xml:space="preserve">Bando y Coronación Carnaval de Los Niños </t>
  </si>
  <si>
    <t xml:space="preserve">Guacherna Estercita Forero </t>
  </si>
  <si>
    <t>Carrera 44 con calle 70, hasta la cuchilla del Barrio Abajo</t>
  </si>
  <si>
    <t xml:space="preserve">Desfile Carnaval de los Niños </t>
  </si>
  <si>
    <t>Carrera 53</t>
  </si>
  <si>
    <t xml:space="preserve">Par Vial Carrera 50 </t>
  </si>
  <si>
    <t xml:space="preserve">Coronacion Reina del Carnaval </t>
  </si>
  <si>
    <t>Estadio Romelio Martínez</t>
  </si>
  <si>
    <t xml:space="preserve">Batalla de Flores </t>
  </si>
  <si>
    <t>Vía 40</t>
  </si>
  <si>
    <t>Desfile del Rey Momo</t>
  </si>
  <si>
    <t xml:space="preserve">Calle 17 </t>
  </si>
  <si>
    <t xml:space="preserve">Gran Concierto de Carnaval </t>
  </si>
  <si>
    <t>Gran parada de Tradición y Folclor</t>
  </si>
  <si>
    <t xml:space="preserve">Festival de Letanias </t>
  </si>
  <si>
    <t xml:space="preserve">Cuchilla del Barrio Abajo </t>
  </si>
  <si>
    <t xml:space="preserve">Baila la calle / Musica Tradicional </t>
  </si>
  <si>
    <t xml:space="preserve">Festival d Orquestas </t>
  </si>
  <si>
    <t xml:space="preserve">Lunes </t>
  </si>
  <si>
    <t xml:space="preserve">Gran parada de Comparsas </t>
  </si>
  <si>
    <t>Encuentro de Comedias</t>
  </si>
  <si>
    <t xml:space="preserve">Parque Almendra </t>
  </si>
  <si>
    <t xml:space="preserve">Martes </t>
  </si>
  <si>
    <t xml:space="preserve">Joselito se va con las cenizas </t>
  </si>
  <si>
    <t>Carrera 54 con calle 59, finaliza en Barrio Abajo</t>
  </si>
  <si>
    <t>Plazoleta Biblioteca Barrio la Paz</t>
  </si>
  <si>
    <t>Malecon del Rio</t>
  </si>
  <si>
    <t>Parque Estadio Metropolitano</t>
  </si>
  <si>
    <t xml:space="preserve">Miercoles </t>
  </si>
  <si>
    <t>10:00 a.m.</t>
  </si>
  <si>
    <t xml:space="preserve">Semillero </t>
  </si>
  <si>
    <t xml:space="preserve">Varios Barrios de la Ciudad </t>
  </si>
  <si>
    <t xml:space="preserve">Coropopu - Barrios </t>
  </si>
  <si>
    <t xml:space="preserve">Jueves </t>
  </si>
  <si>
    <t xml:space="preserve">Baila la calle / Noche del Rio  </t>
  </si>
  <si>
    <t xml:space="preserve">Baila la calle / Noche de Orquestas/ </t>
  </si>
  <si>
    <t xml:space="preserve">Coronacion Reina Popular </t>
  </si>
  <si>
    <t>Inicia Rio de Tradiciones           (Exposición de Macrofiguras)</t>
  </si>
  <si>
    <t>Finaliza Rio de Tradiciones - (Exposición de Macrofiguras)</t>
  </si>
  <si>
    <t>OPERADORES LOGISTICOS 2023</t>
  </si>
  <si>
    <t>OPERADOR 1</t>
  </si>
  <si>
    <t>OPERADOR 2</t>
  </si>
  <si>
    <t>OPERADOR 3</t>
  </si>
  <si>
    <t>OPERADOR 4</t>
  </si>
  <si>
    <t>COORD.</t>
  </si>
  <si>
    <t>COORD. BIOSEG</t>
  </si>
  <si>
    <t>COORD ALIST.</t>
  </si>
  <si>
    <t>COORD. ZONA CONCEN.</t>
  </si>
  <si>
    <t>OPERAD ALIST.</t>
  </si>
  <si>
    <t>OPERAD. LOGIS</t>
  </si>
  <si>
    <t>AVANZ.</t>
  </si>
  <si>
    <t>BRIGAD.</t>
  </si>
  <si>
    <t>MONT.</t>
  </si>
  <si>
    <t>SEGUR.</t>
  </si>
  <si>
    <t>BIOSEGU</t>
  </si>
  <si>
    <t>OPE         VIP</t>
  </si>
  <si>
    <t>OFIC.</t>
  </si>
  <si>
    <t>TOTAL</t>
  </si>
  <si>
    <t>COORD.ALIST.</t>
  </si>
  <si>
    <t xml:space="preserve">Plaza de la Paz </t>
  </si>
  <si>
    <t xml:space="preserve">RELACION OPERADORES LOGISTICOS </t>
  </si>
  <si>
    <t>Domingo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</si>
</sst>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b/>
      <sz val="11"/>
      <name val="Century Gothic"/>
      <family val="2"/>
    </font>
    <font>
      <sz val="11"/>
      <name val="Century Gothic"/>
      <family val="2"/>
    </font>
    <font>
      <sz val="11"/>
      <color rgb="FF000000"/>
      <name val="Century Gothic"/>
      <family val="2"/>
    </font>
    <font>
      <b/>
      <sz val="11"/>
      <color rgb="FFFF0000"/>
      <name val="Century Gothic"/>
      <family val="2"/>
    </font>
    <font>
      <b/>
      <sz val="11"/>
      <color theme="0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b/>
      <sz val="10"/>
      <color rgb="FFFF0000"/>
      <name val="Century Gothic"/>
      <family val="2"/>
    </font>
    <font>
      <b/>
      <sz val="10"/>
      <name val="Century Gothic"/>
      <family val="2"/>
    </font>
    <font>
      <sz val="10"/>
      <name val="Century Gothic"/>
      <family val="2"/>
    </font>
    <font>
      <sz val="10"/>
      <color rgb="FF00000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 shrinkToFit="1"/>
    </xf>
    <xf numFmtId="17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18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17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18" fontId="1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 shrinkToFit="1"/>
    </xf>
    <xf numFmtId="17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8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18" fontId="1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9" fillId="2" borderId="0" xfId="0" applyFont="1" applyFill="1"/>
    <xf numFmtId="0" fontId="9" fillId="2" borderId="0" xfId="0" applyFont="1" applyFill="1" applyAlignment="1">
      <alignment horizontal="center"/>
    </xf>
    <xf numFmtId="0" fontId="8" fillId="2" borderId="1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 shrinkToFit="1"/>
    </xf>
    <xf numFmtId="17" fontId="12" fillId="2" borderId="2" xfId="0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18" fontId="12" fillId="2" borderId="2" xfId="0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left" vertical="center" wrapText="1"/>
    </xf>
    <xf numFmtId="0" fontId="8" fillId="2" borderId="10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18" fontId="9" fillId="2" borderId="2" xfId="0" applyNumberFormat="1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vertical="center"/>
    </xf>
    <xf numFmtId="0" fontId="9" fillId="2" borderId="2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41"/>
  <sheetViews>
    <sheetView topLeftCell="A19" zoomScale="70" zoomScaleNormal="70" workbookViewId="0">
      <selection sqref="A1:XFD1048576"/>
    </sheetView>
  </sheetViews>
  <sheetFormatPr baseColWidth="10" defaultRowHeight="16.5" x14ac:dyDescent="0.3"/>
  <cols>
    <col min="1" max="1" width="18" style="4" customWidth="1"/>
    <col min="2" max="2" width="8.42578125" style="3" customWidth="1"/>
    <col min="3" max="3" width="9.140625" style="3" customWidth="1"/>
    <col min="4" max="4" width="19.85546875" style="3" customWidth="1"/>
    <col min="5" max="5" width="27.85546875" style="3" customWidth="1"/>
    <col min="6" max="6" width="33.5703125" style="3" customWidth="1"/>
    <col min="7" max="61" width="15" style="3" customWidth="1"/>
    <col min="62" max="16384" width="11.42578125" style="3"/>
  </cols>
  <sheetData>
    <row r="1" spans="1:61" x14ac:dyDescent="0.3">
      <c r="A1" s="1" t="s">
        <v>0</v>
      </c>
      <c r="B1" s="1"/>
      <c r="C1" s="1"/>
      <c r="D1" s="1"/>
      <c r="E1" s="1"/>
      <c r="F1" s="2"/>
    </row>
    <row r="2" spans="1:61" x14ac:dyDescent="0.3">
      <c r="A2" s="1" t="s">
        <v>1</v>
      </c>
      <c r="B2" s="1"/>
      <c r="C2" s="1"/>
      <c r="D2" s="1"/>
      <c r="E2" s="1"/>
      <c r="F2" s="2"/>
    </row>
    <row r="3" spans="1:61" x14ac:dyDescent="0.3">
      <c r="A3" s="1" t="s">
        <v>83</v>
      </c>
      <c r="B3" s="1"/>
      <c r="C3" s="1"/>
      <c r="D3" s="1"/>
      <c r="E3" s="1"/>
      <c r="F3" s="2"/>
    </row>
    <row r="4" spans="1:61" x14ac:dyDescent="0.3">
      <c r="A4" s="1" t="s">
        <v>2</v>
      </c>
      <c r="B4" s="1"/>
      <c r="C4" s="1"/>
      <c r="D4" s="1"/>
      <c r="E4" s="1"/>
      <c r="F4" s="2"/>
    </row>
    <row r="5" spans="1:61" ht="17.25" thickBot="1" x14ac:dyDescent="0.35">
      <c r="A5" s="2"/>
      <c r="B5" s="2"/>
      <c r="C5" s="2"/>
      <c r="D5" s="2"/>
      <c r="E5" s="2"/>
      <c r="F5" s="2"/>
    </row>
    <row r="6" spans="1:61" ht="17.25" thickBot="1" x14ac:dyDescent="0.35">
      <c r="G6" s="5" t="s">
        <v>62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7"/>
    </row>
    <row r="7" spans="1:61" ht="34.5" customHeight="1" thickTop="1" thickBot="1" x14ac:dyDescent="0.35">
      <c r="A7" s="8" t="s">
        <v>3</v>
      </c>
      <c r="B7" s="8"/>
      <c r="C7" s="8"/>
      <c r="D7" s="8"/>
      <c r="E7" s="8"/>
      <c r="F7" s="9"/>
      <c r="G7" s="5" t="s">
        <v>63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7"/>
      <c r="U7" s="10" t="s">
        <v>64</v>
      </c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2"/>
      <c r="AI7" s="5" t="s">
        <v>65</v>
      </c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4"/>
      <c r="AV7" s="5" t="s">
        <v>66</v>
      </c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7"/>
    </row>
    <row r="8" spans="1:61" ht="77.25" customHeight="1" thickTop="1" thickBot="1" x14ac:dyDescent="0.35">
      <c r="A8" s="15" t="s">
        <v>4</v>
      </c>
      <c r="B8" s="15" t="s">
        <v>5</v>
      </c>
      <c r="C8" s="15" t="s">
        <v>6</v>
      </c>
      <c r="D8" s="15" t="s">
        <v>7</v>
      </c>
      <c r="E8" s="15" t="s">
        <v>8</v>
      </c>
      <c r="F8" s="16" t="s">
        <v>9</v>
      </c>
      <c r="G8" s="17" t="s">
        <v>67</v>
      </c>
      <c r="H8" s="17" t="s">
        <v>68</v>
      </c>
      <c r="I8" s="17" t="s">
        <v>69</v>
      </c>
      <c r="J8" s="17" t="s">
        <v>70</v>
      </c>
      <c r="K8" s="17" t="s">
        <v>71</v>
      </c>
      <c r="L8" s="17" t="s">
        <v>72</v>
      </c>
      <c r="M8" s="17" t="s">
        <v>73</v>
      </c>
      <c r="N8" s="17" t="s">
        <v>74</v>
      </c>
      <c r="O8" s="17" t="s">
        <v>75</v>
      </c>
      <c r="P8" s="17" t="s">
        <v>76</v>
      </c>
      <c r="Q8" s="18" t="s">
        <v>77</v>
      </c>
      <c r="R8" s="19" t="s">
        <v>78</v>
      </c>
      <c r="S8" s="17" t="s">
        <v>79</v>
      </c>
      <c r="T8" s="17" t="s">
        <v>80</v>
      </c>
      <c r="U8" s="17" t="s">
        <v>67</v>
      </c>
      <c r="V8" s="17" t="s">
        <v>68</v>
      </c>
      <c r="W8" s="17" t="s">
        <v>81</v>
      </c>
      <c r="X8" s="17" t="s">
        <v>70</v>
      </c>
      <c r="Y8" s="17" t="s">
        <v>71</v>
      </c>
      <c r="Z8" s="17" t="s">
        <v>72</v>
      </c>
      <c r="AA8" s="17" t="s">
        <v>73</v>
      </c>
      <c r="AB8" s="17" t="s">
        <v>74</v>
      </c>
      <c r="AC8" s="17" t="s">
        <v>75</v>
      </c>
      <c r="AD8" s="17" t="s">
        <v>76</v>
      </c>
      <c r="AE8" s="18" t="s">
        <v>77</v>
      </c>
      <c r="AF8" s="19" t="s">
        <v>78</v>
      </c>
      <c r="AG8" s="17" t="s">
        <v>79</v>
      </c>
      <c r="AH8" s="17" t="s">
        <v>80</v>
      </c>
      <c r="AI8" s="17" t="s">
        <v>67</v>
      </c>
      <c r="AJ8" s="17" t="s">
        <v>68</v>
      </c>
      <c r="AK8" s="17" t="s">
        <v>81</v>
      </c>
      <c r="AL8" s="17" t="s">
        <v>70</v>
      </c>
      <c r="AM8" s="17" t="s">
        <v>71</v>
      </c>
      <c r="AN8" s="17" t="s">
        <v>72</v>
      </c>
      <c r="AO8" s="17" t="s">
        <v>73</v>
      </c>
      <c r="AP8" s="17" t="s">
        <v>75</v>
      </c>
      <c r="AQ8" s="17" t="s">
        <v>76</v>
      </c>
      <c r="AR8" s="18" t="s">
        <v>77</v>
      </c>
      <c r="AS8" s="19" t="s">
        <v>78</v>
      </c>
      <c r="AT8" s="17" t="s">
        <v>79</v>
      </c>
      <c r="AU8" s="17" t="s">
        <v>80</v>
      </c>
      <c r="AV8" s="17" t="s">
        <v>67</v>
      </c>
      <c r="AW8" s="17" t="s">
        <v>68</v>
      </c>
      <c r="AX8" s="17" t="s">
        <v>81</v>
      </c>
      <c r="AY8" s="17" t="s">
        <v>70</v>
      </c>
      <c r="AZ8" s="17" t="s">
        <v>71</v>
      </c>
      <c r="BA8" s="17" t="s">
        <v>72</v>
      </c>
      <c r="BB8" s="17" t="s">
        <v>73</v>
      </c>
      <c r="BC8" s="17" t="s">
        <v>74</v>
      </c>
      <c r="BD8" s="17" t="s">
        <v>75</v>
      </c>
      <c r="BE8" s="17" t="s">
        <v>76</v>
      </c>
      <c r="BF8" s="18" t="s">
        <v>77</v>
      </c>
      <c r="BG8" s="19" t="s">
        <v>78</v>
      </c>
      <c r="BH8" s="17" t="s">
        <v>79</v>
      </c>
      <c r="BI8" s="17" t="s">
        <v>80</v>
      </c>
    </row>
    <row r="9" spans="1:61" ht="35.25" customHeight="1" thickTop="1" thickBot="1" x14ac:dyDescent="0.35">
      <c r="A9" s="20" t="s">
        <v>10</v>
      </c>
      <c r="B9" s="21">
        <v>21</v>
      </c>
      <c r="C9" s="22" t="s">
        <v>11</v>
      </c>
      <c r="D9" s="23">
        <v>0.83333333333333337</v>
      </c>
      <c r="E9" s="24" t="s">
        <v>13</v>
      </c>
      <c r="F9" s="25" t="s">
        <v>17</v>
      </c>
      <c r="G9" s="26">
        <v>6</v>
      </c>
      <c r="H9" s="27">
        <v>0</v>
      </c>
      <c r="I9" s="27">
        <v>0</v>
      </c>
      <c r="J9" s="27">
        <v>0</v>
      </c>
      <c r="K9" s="27">
        <v>0</v>
      </c>
      <c r="L9" s="28">
        <v>151</v>
      </c>
      <c r="M9" s="27">
        <v>0</v>
      </c>
      <c r="N9" s="28">
        <v>4</v>
      </c>
      <c r="O9" s="28">
        <v>20</v>
      </c>
      <c r="P9" s="28">
        <v>10</v>
      </c>
      <c r="Q9" s="27">
        <v>0</v>
      </c>
      <c r="R9" s="28">
        <v>20</v>
      </c>
      <c r="S9" s="27">
        <v>0</v>
      </c>
      <c r="T9" s="29">
        <f>S9+R9+Q9+P9+O9+N9+M9+L9+K9+J9+I9+H9+G9</f>
        <v>211</v>
      </c>
      <c r="U9" s="30">
        <v>0</v>
      </c>
      <c r="V9" s="27">
        <v>0</v>
      </c>
      <c r="W9" s="27">
        <v>0</v>
      </c>
      <c r="X9" s="27">
        <v>0</v>
      </c>
      <c r="Y9" s="27">
        <v>0</v>
      </c>
      <c r="Z9" s="27">
        <v>0</v>
      </c>
      <c r="AA9" s="27">
        <v>0</v>
      </c>
      <c r="AB9" s="27">
        <v>0</v>
      </c>
      <c r="AC9" s="27">
        <v>0</v>
      </c>
      <c r="AD9" s="27">
        <v>0</v>
      </c>
      <c r="AE9" s="27">
        <v>0</v>
      </c>
      <c r="AF9" s="27">
        <v>0</v>
      </c>
      <c r="AG9" s="27">
        <v>0</v>
      </c>
      <c r="AH9" s="31">
        <f>AG9+AF9+AE9+AD9+AC9+AB9+AA9+Z9+Y9+X9+W9+V9+U9</f>
        <v>0</v>
      </c>
      <c r="AI9" s="30">
        <v>0</v>
      </c>
      <c r="AJ9" s="27">
        <v>0</v>
      </c>
      <c r="AK9" s="27">
        <v>0</v>
      </c>
      <c r="AL9" s="27">
        <v>0</v>
      </c>
      <c r="AM9" s="27">
        <v>0</v>
      </c>
      <c r="AN9" s="27">
        <v>0</v>
      </c>
      <c r="AO9" s="27">
        <v>0</v>
      </c>
      <c r="AP9" s="27">
        <v>0</v>
      </c>
      <c r="AQ9" s="27">
        <v>0</v>
      </c>
      <c r="AR9" s="27">
        <v>0</v>
      </c>
      <c r="AS9" s="27">
        <v>0</v>
      </c>
      <c r="AT9" s="27">
        <v>0</v>
      </c>
      <c r="AU9" s="31">
        <f>AT9+AS9+AR9+AQ9+AP9+AO9+AN9+AM9+AL9+AK9+AJ9+AI9</f>
        <v>0</v>
      </c>
      <c r="AV9" s="30">
        <v>0</v>
      </c>
      <c r="AW9" s="27">
        <v>0</v>
      </c>
      <c r="AX9" s="27">
        <v>0</v>
      </c>
      <c r="AY9" s="27">
        <v>0</v>
      </c>
      <c r="AZ9" s="27">
        <v>0</v>
      </c>
      <c r="BA9" s="27">
        <v>0</v>
      </c>
      <c r="BB9" s="27">
        <v>0</v>
      </c>
      <c r="BC9" s="27">
        <v>0</v>
      </c>
      <c r="BD9" s="27">
        <v>0</v>
      </c>
      <c r="BE9" s="27">
        <v>0</v>
      </c>
      <c r="BF9" s="27">
        <v>0</v>
      </c>
      <c r="BG9" s="27">
        <v>0</v>
      </c>
      <c r="BH9" s="27">
        <v>0</v>
      </c>
      <c r="BI9" s="31">
        <f>BH9+BG9+BF9+BE9+BD9+BC9+BB9+BA9+AZ9+AY9+AX9+AW9+AV9</f>
        <v>0</v>
      </c>
    </row>
    <row r="10" spans="1:61" ht="37.5" customHeight="1" thickTop="1" thickBot="1" x14ac:dyDescent="0.35">
      <c r="A10" s="20" t="s">
        <v>10</v>
      </c>
      <c r="B10" s="21">
        <v>22</v>
      </c>
      <c r="C10" s="22" t="s">
        <v>16</v>
      </c>
      <c r="D10" s="23">
        <v>0.66666666666666663</v>
      </c>
      <c r="E10" s="24" t="s">
        <v>15</v>
      </c>
      <c r="F10" s="32" t="s">
        <v>12</v>
      </c>
      <c r="G10" s="33">
        <v>1</v>
      </c>
      <c r="H10" s="34">
        <v>0</v>
      </c>
      <c r="I10" s="34">
        <v>0</v>
      </c>
      <c r="J10" s="34">
        <v>0</v>
      </c>
      <c r="K10" s="34">
        <v>0</v>
      </c>
      <c r="L10" s="35">
        <v>10</v>
      </c>
      <c r="M10" s="34">
        <v>0</v>
      </c>
      <c r="N10" s="35">
        <v>1</v>
      </c>
      <c r="O10" s="35">
        <v>2</v>
      </c>
      <c r="P10" s="35">
        <v>2</v>
      </c>
      <c r="Q10" s="34">
        <v>0</v>
      </c>
      <c r="R10" s="34">
        <v>0</v>
      </c>
      <c r="S10" s="34">
        <v>0</v>
      </c>
      <c r="T10" s="29">
        <f t="shared" ref="T10:T40" si="0">S10+R10+Q10+P10+O10+N10+M10+L10+K10+J10+I10+H10+G10</f>
        <v>16</v>
      </c>
      <c r="U10" s="36">
        <v>0</v>
      </c>
      <c r="V10" s="34">
        <v>0</v>
      </c>
      <c r="W10" s="34">
        <v>0</v>
      </c>
      <c r="X10" s="34">
        <v>0</v>
      </c>
      <c r="Y10" s="34">
        <v>0</v>
      </c>
      <c r="Z10" s="34">
        <v>0</v>
      </c>
      <c r="AA10" s="34">
        <v>0</v>
      </c>
      <c r="AB10" s="34">
        <v>0</v>
      </c>
      <c r="AC10" s="34">
        <v>0</v>
      </c>
      <c r="AD10" s="34">
        <v>0</v>
      </c>
      <c r="AE10" s="34">
        <v>0</v>
      </c>
      <c r="AF10" s="34">
        <v>0</v>
      </c>
      <c r="AG10" s="34">
        <v>0</v>
      </c>
      <c r="AH10" s="31">
        <f t="shared" ref="AH10:AH40" si="1">AG10+AF10+AE10+AD10+AC10+AB10+AA10+Z10+Y10+X10+W10+V10+U10</f>
        <v>0</v>
      </c>
      <c r="AI10" s="36">
        <v>0</v>
      </c>
      <c r="AJ10" s="34">
        <v>0</v>
      </c>
      <c r="AK10" s="34">
        <v>0</v>
      </c>
      <c r="AL10" s="34">
        <v>0</v>
      </c>
      <c r="AM10" s="34">
        <v>0</v>
      </c>
      <c r="AN10" s="34">
        <v>0</v>
      </c>
      <c r="AO10" s="34">
        <v>0</v>
      </c>
      <c r="AP10" s="34">
        <v>0</v>
      </c>
      <c r="AQ10" s="34">
        <v>0</v>
      </c>
      <c r="AR10" s="34">
        <v>0</v>
      </c>
      <c r="AS10" s="34">
        <v>0</v>
      </c>
      <c r="AT10" s="34">
        <v>0</v>
      </c>
      <c r="AU10" s="31">
        <f t="shared" ref="AU10:AU40" si="2">AT10+AS10+AR10+AQ10+AP10+AO10+AN10+AM10+AL10+AK10+AJ10+AI10</f>
        <v>0</v>
      </c>
      <c r="AV10" s="36">
        <v>0</v>
      </c>
      <c r="AW10" s="34">
        <v>0</v>
      </c>
      <c r="AX10" s="34">
        <v>0</v>
      </c>
      <c r="AY10" s="34">
        <v>0</v>
      </c>
      <c r="AZ10" s="34">
        <v>0</v>
      </c>
      <c r="BA10" s="34">
        <v>0</v>
      </c>
      <c r="BB10" s="34">
        <v>0</v>
      </c>
      <c r="BC10" s="34">
        <v>0</v>
      </c>
      <c r="BD10" s="34">
        <v>0</v>
      </c>
      <c r="BE10" s="34">
        <v>0</v>
      </c>
      <c r="BF10" s="34">
        <v>0</v>
      </c>
      <c r="BG10" s="34">
        <v>0</v>
      </c>
      <c r="BH10" s="34">
        <v>0</v>
      </c>
      <c r="BI10" s="31">
        <f t="shared" ref="BI10:BI40" si="3">BH10+BG10+BF10+BE10+BD10+BC10+BB10+BA10+AZ10+AY10+AX10+AW10+AV10</f>
        <v>0</v>
      </c>
    </row>
    <row r="11" spans="1:61" ht="51.75" customHeight="1" thickTop="1" thickBot="1" x14ac:dyDescent="0.35">
      <c r="A11" s="20" t="s">
        <v>10</v>
      </c>
      <c r="B11" s="21">
        <v>25</v>
      </c>
      <c r="C11" s="22" t="s">
        <v>51</v>
      </c>
      <c r="D11" s="23" t="s">
        <v>52</v>
      </c>
      <c r="E11" s="24" t="s">
        <v>60</v>
      </c>
      <c r="F11" s="32" t="s">
        <v>12</v>
      </c>
      <c r="G11" s="36">
        <v>0</v>
      </c>
      <c r="H11" s="34">
        <v>0</v>
      </c>
      <c r="I11" s="34">
        <v>0</v>
      </c>
      <c r="J11" s="34">
        <v>0</v>
      </c>
      <c r="K11" s="34">
        <v>0</v>
      </c>
      <c r="L11" s="34">
        <v>0</v>
      </c>
      <c r="M11" s="34">
        <v>0</v>
      </c>
      <c r="N11" s="34">
        <v>0</v>
      </c>
      <c r="O11" s="34">
        <v>0</v>
      </c>
      <c r="P11" s="34">
        <v>0</v>
      </c>
      <c r="Q11" s="34">
        <v>0</v>
      </c>
      <c r="R11" s="34">
        <v>0</v>
      </c>
      <c r="S11" s="34">
        <v>0</v>
      </c>
      <c r="T11" s="29">
        <f t="shared" si="0"/>
        <v>0</v>
      </c>
      <c r="U11" s="36">
        <v>0</v>
      </c>
      <c r="V11" s="34">
        <v>0</v>
      </c>
      <c r="W11" s="34">
        <v>0</v>
      </c>
      <c r="X11" s="34">
        <v>0</v>
      </c>
      <c r="Y11" s="34">
        <v>0</v>
      </c>
      <c r="Z11" s="34">
        <v>0</v>
      </c>
      <c r="AA11" s="34">
        <v>0</v>
      </c>
      <c r="AB11" s="34">
        <v>0</v>
      </c>
      <c r="AC11" s="34">
        <v>0</v>
      </c>
      <c r="AD11" s="34">
        <v>0</v>
      </c>
      <c r="AE11" s="34">
        <v>0</v>
      </c>
      <c r="AF11" s="34">
        <v>0</v>
      </c>
      <c r="AG11" s="34">
        <v>0</v>
      </c>
      <c r="AH11" s="31">
        <f t="shared" si="1"/>
        <v>0</v>
      </c>
      <c r="AI11" s="36">
        <v>0</v>
      </c>
      <c r="AJ11" s="34">
        <v>0</v>
      </c>
      <c r="AK11" s="34">
        <v>0</v>
      </c>
      <c r="AL11" s="34">
        <v>0</v>
      </c>
      <c r="AM11" s="34">
        <v>0</v>
      </c>
      <c r="AN11" s="34">
        <v>0</v>
      </c>
      <c r="AO11" s="34">
        <v>0</v>
      </c>
      <c r="AP11" s="34">
        <v>0</v>
      </c>
      <c r="AQ11" s="34">
        <v>0</v>
      </c>
      <c r="AR11" s="34">
        <v>0</v>
      </c>
      <c r="AS11" s="34">
        <v>0</v>
      </c>
      <c r="AT11" s="34">
        <v>0</v>
      </c>
      <c r="AU11" s="31">
        <f t="shared" si="2"/>
        <v>0</v>
      </c>
      <c r="AV11" s="36">
        <v>0</v>
      </c>
      <c r="AW11" s="34">
        <v>0</v>
      </c>
      <c r="AX11" s="34">
        <v>0</v>
      </c>
      <c r="AY11" s="34">
        <v>0</v>
      </c>
      <c r="AZ11" s="34">
        <v>0</v>
      </c>
      <c r="BA11" s="34">
        <v>0</v>
      </c>
      <c r="BB11" s="34">
        <v>0</v>
      </c>
      <c r="BC11" s="34">
        <v>0</v>
      </c>
      <c r="BD11" s="34">
        <v>0</v>
      </c>
      <c r="BE11" s="34">
        <v>0</v>
      </c>
      <c r="BF11" s="34">
        <v>0</v>
      </c>
      <c r="BG11" s="34">
        <v>0</v>
      </c>
      <c r="BH11" s="34">
        <v>0</v>
      </c>
      <c r="BI11" s="31">
        <f t="shared" si="3"/>
        <v>0</v>
      </c>
    </row>
    <row r="12" spans="1:61" ht="30" customHeight="1" thickTop="1" thickBot="1" x14ac:dyDescent="0.35">
      <c r="A12" s="20" t="s">
        <v>10</v>
      </c>
      <c r="B12" s="21">
        <v>27</v>
      </c>
      <c r="C12" s="22" t="s">
        <v>19</v>
      </c>
      <c r="D12" s="23">
        <v>0.66666666666666663</v>
      </c>
      <c r="E12" s="24" t="s">
        <v>55</v>
      </c>
      <c r="F12" s="32" t="s">
        <v>54</v>
      </c>
      <c r="G12" s="36">
        <v>0</v>
      </c>
      <c r="H12" s="34">
        <v>0</v>
      </c>
      <c r="I12" s="34">
        <v>0</v>
      </c>
      <c r="J12" s="34">
        <v>0</v>
      </c>
      <c r="K12" s="34">
        <v>0</v>
      </c>
      <c r="L12" s="34">
        <v>0</v>
      </c>
      <c r="M12" s="34">
        <v>0</v>
      </c>
      <c r="N12" s="34">
        <v>0</v>
      </c>
      <c r="O12" s="34">
        <v>0</v>
      </c>
      <c r="P12" s="34">
        <v>0</v>
      </c>
      <c r="Q12" s="34">
        <v>0</v>
      </c>
      <c r="R12" s="34">
        <v>0</v>
      </c>
      <c r="S12" s="34">
        <v>0</v>
      </c>
      <c r="T12" s="29">
        <f t="shared" si="0"/>
        <v>0</v>
      </c>
      <c r="U12" s="36">
        <v>0</v>
      </c>
      <c r="V12" s="34">
        <v>0</v>
      </c>
      <c r="W12" s="34">
        <v>0</v>
      </c>
      <c r="X12" s="34">
        <v>0</v>
      </c>
      <c r="Y12" s="34">
        <v>0</v>
      </c>
      <c r="Z12" s="34">
        <v>0</v>
      </c>
      <c r="AA12" s="34">
        <v>0</v>
      </c>
      <c r="AB12" s="34">
        <v>0</v>
      </c>
      <c r="AC12" s="34">
        <v>0</v>
      </c>
      <c r="AD12" s="34">
        <v>0</v>
      </c>
      <c r="AE12" s="34">
        <v>0</v>
      </c>
      <c r="AF12" s="34">
        <v>0</v>
      </c>
      <c r="AG12" s="34">
        <v>0</v>
      </c>
      <c r="AH12" s="31">
        <f t="shared" si="1"/>
        <v>0</v>
      </c>
      <c r="AI12" s="36">
        <v>0</v>
      </c>
      <c r="AJ12" s="34">
        <v>0</v>
      </c>
      <c r="AK12" s="34">
        <v>0</v>
      </c>
      <c r="AL12" s="34">
        <v>0</v>
      </c>
      <c r="AM12" s="34">
        <v>0</v>
      </c>
      <c r="AN12" s="34">
        <v>0</v>
      </c>
      <c r="AO12" s="34">
        <v>0</v>
      </c>
      <c r="AP12" s="34">
        <v>0</v>
      </c>
      <c r="AQ12" s="34">
        <v>0</v>
      </c>
      <c r="AR12" s="34">
        <v>0</v>
      </c>
      <c r="AS12" s="34">
        <v>0</v>
      </c>
      <c r="AT12" s="34">
        <v>0</v>
      </c>
      <c r="AU12" s="31">
        <f t="shared" si="2"/>
        <v>0</v>
      </c>
      <c r="AV12" s="36">
        <v>0</v>
      </c>
      <c r="AW12" s="34">
        <v>0</v>
      </c>
      <c r="AX12" s="34">
        <v>0</v>
      </c>
      <c r="AY12" s="34">
        <v>0</v>
      </c>
      <c r="AZ12" s="34">
        <v>0</v>
      </c>
      <c r="BA12" s="34">
        <v>0</v>
      </c>
      <c r="BB12" s="34">
        <v>0</v>
      </c>
      <c r="BC12" s="34">
        <v>0</v>
      </c>
      <c r="BD12" s="34">
        <v>0</v>
      </c>
      <c r="BE12" s="34">
        <v>0</v>
      </c>
      <c r="BF12" s="34">
        <v>0</v>
      </c>
      <c r="BG12" s="34">
        <v>0</v>
      </c>
      <c r="BH12" s="34">
        <v>0</v>
      </c>
      <c r="BI12" s="31">
        <f t="shared" si="3"/>
        <v>0</v>
      </c>
    </row>
    <row r="13" spans="1:61" ht="37.5" customHeight="1" thickTop="1" thickBot="1" x14ac:dyDescent="0.35">
      <c r="A13" s="37" t="s">
        <v>10</v>
      </c>
      <c r="B13" s="38">
        <v>28</v>
      </c>
      <c r="C13" s="39" t="s">
        <v>11</v>
      </c>
      <c r="D13" s="23">
        <v>0.70833333333333337</v>
      </c>
      <c r="E13" s="24" t="s">
        <v>14</v>
      </c>
      <c r="F13" s="32" t="s">
        <v>48</v>
      </c>
      <c r="G13" s="36">
        <v>0</v>
      </c>
      <c r="H13" s="34">
        <v>0</v>
      </c>
      <c r="I13" s="34">
        <v>0</v>
      </c>
      <c r="J13" s="34">
        <v>0</v>
      </c>
      <c r="K13" s="34">
        <v>0</v>
      </c>
      <c r="L13" s="34">
        <v>0</v>
      </c>
      <c r="M13" s="34">
        <v>0</v>
      </c>
      <c r="N13" s="34">
        <v>0</v>
      </c>
      <c r="O13" s="34">
        <v>0</v>
      </c>
      <c r="P13" s="34">
        <v>0</v>
      </c>
      <c r="Q13" s="34">
        <v>0</v>
      </c>
      <c r="R13" s="34">
        <v>0</v>
      </c>
      <c r="S13" s="34">
        <v>0</v>
      </c>
      <c r="T13" s="29">
        <f t="shared" si="0"/>
        <v>0</v>
      </c>
      <c r="U13" s="36">
        <v>0</v>
      </c>
      <c r="V13" s="34">
        <v>0</v>
      </c>
      <c r="W13" s="34">
        <v>0</v>
      </c>
      <c r="X13" s="34">
        <v>0</v>
      </c>
      <c r="Y13" s="34">
        <v>0</v>
      </c>
      <c r="Z13" s="34">
        <v>0</v>
      </c>
      <c r="AA13" s="34">
        <v>0</v>
      </c>
      <c r="AB13" s="34">
        <v>0</v>
      </c>
      <c r="AC13" s="34">
        <v>0</v>
      </c>
      <c r="AD13" s="34">
        <v>0</v>
      </c>
      <c r="AE13" s="34">
        <v>0</v>
      </c>
      <c r="AF13" s="34">
        <v>0</v>
      </c>
      <c r="AG13" s="34">
        <v>0</v>
      </c>
      <c r="AH13" s="31">
        <f t="shared" si="1"/>
        <v>0</v>
      </c>
      <c r="AI13" s="36">
        <v>0</v>
      </c>
      <c r="AJ13" s="34">
        <v>0</v>
      </c>
      <c r="AK13" s="34">
        <v>0</v>
      </c>
      <c r="AL13" s="34">
        <v>0</v>
      </c>
      <c r="AM13" s="34">
        <v>0</v>
      </c>
      <c r="AN13" s="34">
        <v>0</v>
      </c>
      <c r="AO13" s="34">
        <v>0</v>
      </c>
      <c r="AP13" s="34">
        <v>0</v>
      </c>
      <c r="AQ13" s="34">
        <v>0</v>
      </c>
      <c r="AR13" s="34">
        <v>0</v>
      </c>
      <c r="AS13" s="34">
        <v>0</v>
      </c>
      <c r="AT13" s="34">
        <v>0</v>
      </c>
      <c r="AU13" s="31">
        <f t="shared" si="2"/>
        <v>0</v>
      </c>
      <c r="AV13" s="36">
        <v>0</v>
      </c>
      <c r="AW13" s="34">
        <v>0</v>
      </c>
      <c r="AX13" s="34">
        <v>0</v>
      </c>
      <c r="AY13" s="34">
        <v>0</v>
      </c>
      <c r="AZ13" s="34">
        <v>0</v>
      </c>
      <c r="BA13" s="34">
        <v>0</v>
      </c>
      <c r="BB13" s="34">
        <v>0</v>
      </c>
      <c r="BC13" s="34">
        <v>0</v>
      </c>
      <c r="BD13" s="34">
        <v>0</v>
      </c>
      <c r="BE13" s="34">
        <v>0</v>
      </c>
      <c r="BF13" s="34">
        <v>0</v>
      </c>
      <c r="BG13" s="34">
        <v>0</v>
      </c>
      <c r="BH13" s="34">
        <v>0</v>
      </c>
      <c r="BI13" s="31">
        <f t="shared" si="3"/>
        <v>0</v>
      </c>
    </row>
    <row r="14" spans="1:61" ht="37.5" customHeight="1" thickTop="1" thickBot="1" x14ac:dyDescent="0.35">
      <c r="A14" s="37"/>
      <c r="B14" s="38"/>
      <c r="C14" s="39"/>
      <c r="D14" s="23">
        <v>0.66666666666666663</v>
      </c>
      <c r="E14" s="24" t="s">
        <v>55</v>
      </c>
      <c r="F14" s="32" t="s">
        <v>54</v>
      </c>
      <c r="G14" s="36">
        <v>0</v>
      </c>
      <c r="H14" s="34">
        <v>0</v>
      </c>
      <c r="I14" s="34">
        <v>0</v>
      </c>
      <c r="J14" s="34">
        <v>0</v>
      </c>
      <c r="K14" s="34">
        <v>0</v>
      </c>
      <c r="L14" s="34">
        <v>0</v>
      </c>
      <c r="M14" s="34">
        <v>0</v>
      </c>
      <c r="N14" s="34">
        <v>0</v>
      </c>
      <c r="O14" s="34">
        <v>0</v>
      </c>
      <c r="P14" s="34">
        <v>0</v>
      </c>
      <c r="Q14" s="34">
        <v>0</v>
      </c>
      <c r="R14" s="34">
        <v>0</v>
      </c>
      <c r="S14" s="34">
        <v>0</v>
      </c>
      <c r="T14" s="29">
        <f t="shared" si="0"/>
        <v>0</v>
      </c>
      <c r="U14" s="36">
        <v>0</v>
      </c>
      <c r="V14" s="34">
        <v>0</v>
      </c>
      <c r="W14" s="34">
        <v>0</v>
      </c>
      <c r="X14" s="34">
        <v>0</v>
      </c>
      <c r="Y14" s="34">
        <v>0</v>
      </c>
      <c r="Z14" s="34">
        <v>0</v>
      </c>
      <c r="AA14" s="34">
        <v>0</v>
      </c>
      <c r="AB14" s="34">
        <v>0</v>
      </c>
      <c r="AC14" s="34">
        <v>0</v>
      </c>
      <c r="AD14" s="34">
        <v>0</v>
      </c>
      <c r="AE14" s="34">
        <v>0</v>
      </c>
      <c r="AF14" s="34">
        <v>0</v>
      </c>
      <c r="AG14" s="34">
        <v>0</v>
      </c>
      <c r="AH14" s="31">
        <f t="shared" si="1"/>
        <v>0</v>
      </c>
      <c r="AI14" s="36">
        <v>0</v>
      </c>
      <c r="AJ14" s="34">
        <v>0</v>
      </c>
      <c r="AK14" s="34">
        <v>0</v>
      </c>
      <c r="AL14" s="34">
        <v>0</v>
      </c>
      <c r="AM14" s="34">
        <v>0</v>
      </c>
      <c r="AN14" s="34">
        <v>0</v>
      </c>
      <c r="AO14" s="34">
        <v>0</v>
      </c>
      <c r="AP14" s="34">
        <v>0</v>
      </c>
      <c r="AQ14" s="34">
        <v>0</v>
      </c>
      <c r="AR14" s="34">
        <v>0</v>
      </c>
      <c r="AS14" s="34">
        <v>0</v>
      </c>
      <c r="AT14" s="34">
        <v>0</v>
      </c>
      <c r="AU14" s="31">
        <f t="shared" si="2"/>
        <v>0</v>
      </c>
      <c r="AV14" s="36">
        <v>0</v>
      </c>
      <c r="AW14" s="34">
        <v>0</v>
      </c>
      <c r="AX14" s="34">
        <v>0</v>
      </c>
      <c r="AY14" s="34">
        <v>0</v>
      </c>
      <c r="AZ14" s="34">
        <v>0</v>
      </c>
      <c r="BA14" s="34">
        <v>0</v>
      </c>
      <c r="BB14" s="34">
        <v>0</v>
      </c>
      <c r="BC14" s="34">
        <v>0</v>
      </c>
      <c r="BD14" s="34">
        <v>0</v>
      </c>
      <c r="BE14" s="34">
        <v>0</v>
      </c>
      <c r="BF14" s="34">
        <v>0</v>
      </c>
      <c r="BG14" s="34">
        <v>0</v>
      </c>
      <c r="BH14" s="34">
        <v>0</v>
      </c>
      <c r="BI14" s="31">
        <f t="shared" si="3"/>
        <v>0</v>
      </c>
    </row>
    <row r="15" spans="1:61" ht="37.5" customHeight="1" thickTop="1" thickBot="1" x14ac:dyDescent="0.35">
      <c r="A15" s="37" t="s">
        <v>10</v>
      </c>
      <c r="B15" s="38">
        <v>29</v>
      </c>
      <c r="C15" s="39" t="s">
        <v>16</v>
      </c>
      <c r="D15" s="23">
        <v>0.375</v>
      </c>
      <c r="E15" s="24" t="s">
        <v>53</v>
      </c>
      <c r="F15" s="32" t="s">
        <v>82</v>
      </c>
      <c r="G15" s="36">
        <v>0</v>
      </c>
      <c r="H15" s="34">
        <v>0</v>
      </c>
      <c r="I15" s="34">
        <v>0</v>
      </c>
      <c r="J15" s="34">
        <v>0</v>
      </c>
      <c r="K15" s="34">
        <v>0</v>
      </c>
      <c r="L15" s="34">
        <v>0</v>
      </c>
      <c r="M15" s="34">
        <v>0</v>
      </c>
      <c r="N15" s="34">
        <v>0</v>
      </c>
      <c r="O15" s="34">
        <v>0</v>
      </c>
      <c r="P15" s="34">
        <v>0</v>
      </c>
      <c r="Q15" s="34">
        <v>0</v>
      </c>
      <c r="R15" s="34">
        <v>0</v>
      </c>
      <c r="S15" s="34">
        <v>0</v>
      </c>
      <c r="T15" s="29">
        <f t="shared" si="0"/>
        <v>0</v>
      </c>
      <c r="U15" s="33">
        <v>6</v>
      </c>
      <c r="V15" s="34">
        <v>0</v>
      </c>
      <c r="W15" s="34">
        <v>0</v>
      </c>
      <c r="X15" s="34">
        <v>0</v>
      </c>
      <c r="Y15" s="34">
        <v>0</v>
      </c>
      <c r="Z15" s="35">
        <v>86</v>
      </c>
      <c r="AA15" s="35">
        <v>20</v>
      </c>
      <c r="AB15" s="35">
        <v>4</v>
      </c>
      <c r="AC15" s="35">
        <v>15</v>
      </c>
      <c r="AD15" s="35">
        <v>8</v>
      </c>
      <c r="AE15" s="34">
        <v>0</v>
      </c>
      <c r="AF15" s="34">
        <v>0</v>
      </c>
      <c r="AG15" s="35">
        <v>1</v>
      </c>
      <c r="AH15" s="31">
        <f t="shared" si="1"/>
        <v>140</v>
      </c>
      <c r="AI15" s="36">
        <v>0</v>
      </c>
      <c r="AJ15" s="34">
        <v>0</v>
      </c>
      <c r="AK15" s="34">
        <v>0</v>
      </c>
      <c r="AL15" s="34">
        <v>0</v>
      </c>
      <c r="AM15" s="34">
        <v>0</v>
      </c>
      <c r="AN15" s="34">
        <v>0</v>
      </c>
      <c r="AO15" s="34">
        <v>0</v>
      </c>
      <c r="AP15" s="34">
        <v>0</v>
      </c>
      <c r="AQ15" s="34">
        <v>0</v>
      </c>
      <c r="AR15" s="34">
        <v>0</v>
      </c>
      <c r="AS15" s="34">
        <v>0</v>
      </c>
      <c r="AT15" s="34">
        <v>0</v>
      </c>
      <c r="AU15" s="31">
        <f t="shared" si="2"/>
        <v>0</v>
      </c>
      <c r="AV15" s="36">
        <v>0</v>
      </c>
      <c r="AW15" s="34">
        <v>0</v>
      </c>
      <c r="AX15" s="34">
        <v>0</v>
      </c>
      <c r="AY15" s="34">
        <v>0</v>
      </c>
      <c r="AZ15" s="34">
        <v>0</v>
      </c>
      <c r="BA15" s="34">
        <v>0</v>
      </c>
      <c r="BB15" s="34">
        <v>0</v>
      </c>
      <c r="BC15" s="34">
        <v>0</v>
      </c>
      <c r="BD15" s="34">
        <v>0</v>
      </c>
      <c r="BE15" s="34">
        <v>0</v>
      </c>
      <c r="BF15" s="34">
        <v>0</v>
      </c>
      <c r="BG15" s="34">
        <v>0</v>
      </c>
      <c r="BH15" s="34">
        <v>0</v>
      </c>
      <c r="BI15" s="31">
        <f t="shared" si="3"/>
        <v>0</v>
      </c>
    </row>
    <row r="16" spans="1:61" ht="37.5" customHeight="1" thickTop="1" thickBot="1" x14ac:dyDescent="0.35">
      <c r="A16" s="37"/>
      <c r="B16" s="38"/>
      <c r="C16" s="39"/>
      <c r="D16" s="23">
        <v>0.66666666666666663</v>
      </c>
      <c r="E16" s="24" t="s">
        <v>55</v>
      </c>
      <c r="F16" s="32" t="s">
        <v>54</v>
      </c>
      <c r="G16" s="36">
        <v>0</v>
      </c>
      <c r="H16" s="34">
        <v>0</v>
      </c>
      <c r="I16" s="34">
        <v>0</v>
      </c>
      <c r="J16" s="34">
        <v>0</v>
      </c>
      <c r="K16" s="34">
        <v>0</v>
      </c>
      <c r="L16" s="34">
        <v>0</v>
      </c>
      <c r="M16" s="34">
        <v>0</v>
      </c>
      <c r="N16" s="34">
        <v>0</v>
      </c>
      <c r="O16" s="34">
        <v>0</v>
      </c>
      <c r="P16" s="34">
        <v>0</v>
      </c>
      <c r="Q16" s="34">
        <v>0</v>
      </c>
      <c r="R16" s="34">
        <v>0</v>
      </c>
      <c r="S16" s="34">
        <v>0</v>
      </c>
      <c r="T16" s="29">
        <f t="shared" si="0"/>
        <v>0</v>
      </c>
      <c r="U16" s="36">
        <v>0</v>
      </c>
      <c r="V16" s="34">
        <v>0</v>
      </c>
      <c r="W16" s="34">
        <v>0</v>
      </c>
      <c r="X16" s="34">
        <v>0</v>
      </c>
      <c r="Y16" s="34">
        <v>0</v>
      </c>
      <c r="Z16" s="34">
        <v>0</v>
      </c>
      <c r="AA16" s="34">
        <v>0</v>
      </c>
      <c r="AB16" s="34">
        <v>0</v>
      </c>
      <c r="AC16" s="34">
        <v>0</v>
      </c>
      <c r="AD16" s="34">
        <v>0</v>
      </c>
      <c r="AE16" s="34">
        <v>0</v>
      </c>
      <c r="AF16" s="34">
        <v>0</v>
      </c>
      <c r="AG16" s="34">
        <v>0</v>
      </c>
      <c r="AH16" s="31">
        <f t="shared" si="1"/>
        <v>0</v>
      </c>
      <c r="AI16" s="36">
        <v>0</v>
      </c>
      <c r="AJ16" s="34">
        <v>0</v>
      </c>
      <c r="AK16" s="34">
        <v>0</v>
      </c>
      <c r="AL16" s="34">
        <v>0</v>
      </c>
      <c r="AM16" s="34">
        <v>0</v>
      </c>
      <c r="AN16" s="34">
        <v>0</v>
      </c>
      <c r="AO16" s="34">
        <v>0</v>
      </c>
      <c r="AP16" s="34">
        <v>0</v>
      </c>
      <c r="AQ16" s="34">
        <v>0</v>
      </c>
      <c r="AR16" s="34">
        <v>0</v>
      </c>
      <c r="AS16" s="34">
        <v>0</v>
      </c>
      <c r="AT16" s="34">
        <v>0</v>
      </c>
      <c r="AU16" s="31">
        <f t="shared" si="2"/>
        <v>0</v>
      </c>
      <c r="AV16" s="36">
        <v>0</v>
      </c>
      <c r="AW16" s="34">
        <v>0</v>
      </c>
      <c r="AX16" s="34">
        <v>0</v>
      </c>
      <c r="AY16" s="34">
        <v>0</v>
      </c>
      <c r="AZ16" s="34">
        <v>0</v>
      </c>
      <c r="BA16" s="34">
        <v>0</v>
      </c>
      <c r="BB16" s="34">
        <v>0</v>
      </c>
      <c r="BC16" s="34">
        <v>0</v>
      </c>
      <c r="BD16" s="34">
        <v>0</v>
      </c>
      <c r="BE16" s="34">
        <v>0</v>
      </c>
      <c r="BF16" s="34">
        <v>0</v>
      </c>
      <c r="BG16" s="34">
        <v>0</v>
      </c>
      <c r="BH16" s="34">
        <v>0</v>
      </c>
      <c r="BI16" s="31">
        <f t="shared" si="3"/>
        <v>0</v>
      </c>
    </row>
    <row r="17" spans="1:61" ht="51" thickTop="1" thickBot="1" x14ac:dyDescent="0.35">
      <c r="A17" s="40" t="s">
        <v>18</v>
      </c>
      <c r="B17" s="41">
        <v>3</v>
      </c>
      <c r="C17" s="41" t="s">
        <v>19</v>
      </c>
      <c r="D17" s="42">
        <v>0.70833333333333337</v>
      </c>
      <c r="E17" s="43" t="s">
        <v>20</v>
      </c>
      <c r="F17" s="32" t="s">
        <v>82</v>
      </c>
      <c r="G17" s="36">
        <v>0</v>
      </c>
      <c r="H17" s="34">
        <v>0</v>
      </c>
      <c r="I17" s="34">
        <v>0</v>
      </c>
      <c r="J17" s="34">
        <v>0</v>
      </c>
      <c r="K17" s="34">
        <v>0</v>
      </c>
      <c r="L17" s="34">
        <v>0</v>
      </c>
      <c r="M17" s="34">
        <v>0</v>
      </c>
      <c r="N17" s="34">
        <v>0</v>
      </c>
      <c r="O17" s="34">
        <v>0</v>
      </c>
      <c r="P17" s="34">
        <v>0</v>
      </c>
      <c r="Q17" s="34">
        <v>0</v>
      </c>
      <c r="R17" s="34">
        <v>0</v>
      </c>
      <c r="S17" s="34">
        <v>0</v>
      </c>
      <c r="T17" s="29">
        <f t="shared" si="0"/>
        <v>0</v>
      </c>
      <c r="U17" s="33">
        <v>6</v>
      </c>
      <c r="V17" s="34">
        <v>0</v>
      </c>
      <c r="W17" s="34">
        <v>0</v>
      </c>
      <c r="X17" s="34">
        <v>0</v>
      </c>
      <c r="Y17" s="34">
        <v>0</v>
      </c>
      <c r="Z17" s="35">
        <v>86</v>
      </c>
      <c r="AA17" s="35">
        <v>20</v>
      </c>
      <c r="AB17" s="35">
        <v>4</v>
      </c>
      <c r="AC17" s="35">
        <v>15</v>
      </c>
      <c r="AD17" s="35">
        <v>5</v>
      </c>
      <c r="AE17" s="34">
        <v>0</v>
      </c>
      <c r="AF17" s="34">
        <v>0</v>
      </c>
      <c r="AG17" s="35">
        <v>1</v>
      </c>
      <c r="AH17" s="31">
        <f t="shared" si="1"/>
        <v>137</v>
      </c>
      <c r="AI17" s="36">
        <v>0</v>
      </c>
      <c r="AJ17" s="34">
        <v>0</v>
      </c>
      <c r="AK17" s="34">
        <v>0</v>
      </c>
      <c r="AL17" s="34">
        <v>0</v>
      </c>
      <c r="AM17" s="34">
        <v>0</v>
      </c>
      <c r="AN17" s="34">
        <v>0</v>
      </c>
      <c r="AO17" s="34">
        <v>0</v>
      </c>
      <c r="AP17" s="34">
        <v>0</v>
      </c>
      <c r="AQ17" s="34">
        <v>0</v>
      </c>
      <c r="AR17" s="34">
        <v>0</v>
      </c>
      <c r="AS17" s="34">
        <v>0</v>
      </c>
      <c r="AT17" s="34">
        <v>0</v>
      </c>
      <c r="AU17" s="31">
        <f t="shared" si="2"/>
        <v>0</v>
      </c>
      <c r="AV17" s="36">
        <v>0</v>
      </c>
      <c r="AW17" s="34">
        <v>0</v>
      </c>
      <c r="AX17" s="34">
        <v>0</v>
      </c>
      <c r="AY17" s="34">
        <v>0</v>
      </c>
      <c r="AZ17" s="34">
        <v>0</v>
      </c>
      <c r="BA17" s="34">
        <v>0</v>
      </c>
      <c r="BB17" s="34">
        <v>0</v>
      </c>
      <c r="BC17" s="34">
        <v>0</v>
      </c>
      <c r="BD17" s="34">
        <v>0</v>
      </c>
      <c r="BE17" s="34">
        <v>0</v>
      </c>
      <c r="BF17" s="34">
        <v>0</v>
      </c>
      <c r="BG17" s="34">
        <v>0</v>
      </c>
      <c r="BH17" s="34">
        <v>0</v>
      </c>
      <c r="BI17" s="31">
        <f t="shared" si="3"/>
        <v>0</v>
      </c>
    </row>
    <row r="18" spans="1:61" ht="51" thickTop="1" thickBot="1" x14ac:dyDescent="0.35">
      <c r="A18" s="44" t="s">
        <v>18</v>
      </c>
      <c r="B18" s="45">
        <v>4</v>
      </c>
      <c r="C18" s="39" t="s">
        <v>11</v>
      </c>
      <c r="D18" s="42">
        <v>0.625</v>
      </c>
      <c r="E18" s="43" t="s">
        <v>21</v>
      </c>
      <c r="F18" s="32" t="s">
        <v>82</v>
      </c>
      <c r="G18" s="36">
        <v>0</v>
      </c>
      <c r="H18" s="34">
        <v>0</v>
      </c>
      <c r="I18" s="34">
        <v>0</v>
      </c>
      <c r="J18" s="34">
        <v>0</v>
      </c>
      <c r="K18" s="34">
        <v>0</v>
      </c>
      <c r="L18" s="34">
        <v>0</v>
      </c>
      <c r="M18" s="34">
        <v>0</v>
      </c>
      <c r="N18" s="34">
        <v>0</v>
      </c>
      <c r="O18" s="34">
        <v>0</v>
      </c>
      <c r="P18" s="34">
        <v>0</v>
      </c>
      <c r="Q18" s="34">
        <v>0</v>
      </c>
      <c r="R18" s="34">
        <v>0</v>
      </c>
      <c r="S18" s="34">
        <v>0</v>
      </c>
      <c r="T18" s="29">
        <f t="shared" si="0"/>
        <v>0</v>
      </c>
      <c r="U18" s="33">
        <v>6</v>
      </c>
      <c r="V18" s="34">
        <v>0</v>
      </c>
      <c r="W18" s="34">
        <v>0</v>
      </c>
      <c r="X18" s="34">
        <v>0</v>
      </c>
      <c r="Y18" s="34">
        <v>0</v>
      </c>
      <c r="Z18" s="35">
        <v>86</v>
      </c>
      <c r="AA18" s="35">
        <v>20</v>
      </c>
      <c r="AB18" s="35">
        <v>4</v>
      </c>
      <c r="AC18" s="35">
        <v>15</v>
      </c>
      <c r="AD18" s="35">
        <v>5</v>
      </c>
      <c r="AE18" s="34">
        <v>0</v>
      </c>
      <c r="AF18" s="34">
        <v>0</v>
      </c>
      <c r="AG18" s="35">
        <v>1</v>
      </c>
      <c r="AH18" s="31">
        <f t="shared" si="1"/>
        <v>137</v>
      </c>
      <c r="AI18" s="36">
        <v>0</v>
      </c>
      <c r="AJ18" s="34">
        <v>0</v>
      </c>
      <c r="AK18" s="34">
        <v>0</v>
      </c>
      <c r="AL18" s="34">
        <v>0</v>
      </c>
      <c r="AM18" s="34">
        <v>0</v>
      </c>
      <c r="AN18" s="34">
        <v>0</v>
      </c>
      <c r="AO18" s="34">
        <v>0</v>
      </c>
      <c r="AP18" s="34">
        <v>0</v>
      </c>
      <c r="AQ18" s="34">
        <v>0</v>
      </c>
      <c r="AR18" s="34">
        <v>0</v>
      </c>
      <c r="AS18" s="34">
        <v>0</v>
      </c>
      <c r="AT18" s="34">
        <v>0</v>
      </c>
      <c r="AU18" s="31">
        <f t="shared" si="2"/>
        <v>0</v>
      </c>
      <c r="AV18" s="36">
        <v>0</v>
      </c>
      <c r="AW18" s="34">
        <v>0</v>
      </c>
      <c r="AX18" s="34">
        <v>0</v>
      </c>
      <c r="AY18" s="34">
        <v>0</v>
      </c>
      <c r="AZ18" s="34">
        <v>0</v>
      </c>
      <c r="BA18" s="34">
        <v>0</v>
      </c>
      <c r="BB18" s="34">
        <v>0</v>
      </c>
      <c r="BC18" s="34">
        <v>0</v>
      </c>
      <c r="BD18" s="34">
        <v>0</v>
      </c>
      <c r="BE18" s="34">
        <v>0</v>
      </c>
      <c r="BF18" s="34">
        <v>0</v>
      </c>
      <c r="BG18" s="34">
        <v>0</v>
      </c>
      <c r="BH18" s="34">
        <v>0</v>
      </c>
      <c r="BI18" s="31">
        <f t="shared" si="3"/>
        <v>0</v>
      </c>
    </row>
    <row r="19" spans="1:61" ht="31.5" customHeight="1" thickTop="1" thickBot="1" x14ac:dyDescent="0.35">
      <c r="A19" s="44"/>
      <c r="B19" s="45"/>
      <c r="C19" s="39"/>
      <c r="D19" s="23">
        <v>0.70833333333333337</v>
      </c>
      <c r="E19" s="24" t="s">
        <v>14</v>
      </c>
      <c r="F19" s="32" t="s">
        <v>49</v>
      </c>
      <c r="G19" s="36">
        <v>0</v>
      </c>
      <c r="H19" s="34">
        <v>0</v>
      </c>
      <c r="I19" s="34">
        <v>0</v>
      </c>
      <c r="J19" s="34">
        <v>0</v>
      </c>
      <c r="K19" s="34">
        <v>0</v>
      </c>
      <c r="L19" s="34">
        <v>0</v>
      </c>
      <c r="M19" s="34">
        <v>0</v>
      </c>
      <c r="N19" s="34">
        <v>0</v>
      </c>
      <c r="O19" s="34">
        <v>0</v>
      </c>
      <c r="P19" s="34">
        <v>0</v>
      </c>
      <c r="Q19" s="34">
        <v>0</v>
      </c>
      <c r="R19" s="34">
        <v>0</v>
      </c>
      <c r="S19" s="34">
        <v>0</v>
      </c>
      <c r="T19" s="29">
        <f t="shared" si="0"/>
        <v>0</v>
      </c>
      <c r="U19" s="36">
        <v>0</v>
      </c>
      <c r="V19" s="34">
        <v>0</v>
      </c>
      <c r="W19" s="34">
        <v>0</v>
      </c>
      <c r="X19" s="34">
        <v>0</v>
      </c>
      <c r="Y19" s="34">
        <v>0</v>
      </c>
      <c r="Z19" s="34">
        <v>0</v>
      </c>
      <c r="AA19" s="34">
        <v>0</v>
      </c>
      <c r="AB19" s="34">
        <v>0</v>
      </c>
      <c r="AC19" s="34">
        <v>0</v>
      </c>
      <c r="AD19" s="34">
        <v>0</v>
      </c>
      <c r="AE19" s="34">
        <v>0</v>
      </c>
      <c r="AF19" s="34">
        <v>0</v>
      </c>
      <c r="AG19" s="34">
        <v>0</v>
      </c>
      <c r="AH19" s="31">
        <f t="shared" si="1"/>
        <v>0</v>
      </c>
      <c r="AI19" s="36">
        <v>0</v>
      </c>
      <c r="AJ19" s="34">
        <v>0</v>
      </c>
      <c r="AK19" s="34">
        <v>0</v>
      </c>
      <c r="AL19" s="34">
        <v>0</v>
      </c>
      <c r="AM19" s="34">
        <v>0</v>
      </c>
      <c r="AN19" s="34">
        <v>0</v>
      </c>
      <c r="AO19" s="34">
        <v>0</v>
      </c>
      <c r="AP19" s="34">
        <v>0</v>
      </c>
      <c r="AQ19" s="34">
        <v>0</v>
      </c>
      <c r="AR19" s="34">
        <v>0</v>
      </c>
      <c r="AS19" s="34">
        <v>0</v>
      </c>
      <c r="AT19" s="34">
        <v>0</v>
      </c>
      <c r="AU19" s="31">
        <f t="shared" si="2"/>
        <v>0</v>
      </c>
      <c r="AV19" s="36">
        <v>0</v>
      </c>
      <c r="AW19" s="34">
        <v>0</v>
      </c>
      <c r="AX19" s="34">
        <v>0</v>
      </c>
      <c r="AY19" s="34">
        <v>0</v>
      </c>
      <c r="AZ19" s="34">
        <v>0</v>
      </c>
      <c r="BA19" s="34">
        <v>0</v>
      </c>
      <c r="BB19" s="34">
        <v>0</v>
      </c>
      <c r="BC19" s="34">
        <v>0</v>
      </c>
      <c r="BD19" s="34">
        <v>0</v>
      </c>
      <c r="BE19" s="34">
        <v>0</v>
      </c>
      <c r="BF19" s="34">
        <v>0</v>
      </c>
      <c r="BG19" s="34">
        <v>0</v>
      </c>
      <c r="BH19" s="34">
        <v>0</v>
      </c>
      <c r="BI19" s="31">
        <f t="shared" si="3"/>
        <v>0</v>
      </c>
    </row>
    <row r="20" spans="1:61" ht="42" customHeight="1" thickTop="1" thickBot="1" x14ac:dyDescent="0.35">
      <c r="A20" s="40" t="s">
        <v>18</v>
      </c>
      <c r="B20" s="41">
        <v>5</v>
      </c>
      <c r="C20" s="46" t="s">
        <v>16</v>
      </c>
      <c r="D20" s="42">
        <v>0.41666666666666669</v>
      </c>
      <c r="E20" s="43" t="s">
        <v>22</v>
      </c>
      <c r="F20" s="32" t="s">
        <v>82</v>
      </c>
      <c r="G20" s="36">
        <v>0</v>
      </c>
      <c r="H20" s="34">
        <v>0</v>
      </c>
      <c r="I20" s="34">
        <v>0</v>
      </c>
      <c r="J20" s="34">
        <v>0</v>
      </c>
      <c r="K20" s="34">
        <v>0</v>
      </c>
      <c r="L20" s="34">
        <v>0</v>
      </c>
      <c r="M20" s="34">
        <v>0</v>
      </c>
      <c r="N20" s="34">
        <v>0</v>
      </c>
      <c r="O20" s="34">
        <v>0</v>
      </c>
      <c r="P20" s="34">
        <v>0</v>
      </c>
      <c r="Q20" s="34">
        <v>0</v>
      </c>
      <c r="R20" s="34">
        <v>0</v>
      </c>
      <c r="S20" s="34">
        <v>0</v>
      </c>
      <c r="T20" s="29">
        <f t="shared" si="0"/>
        <v>0</v>
      </c>
      <c r="U20" s="33">
        <v>6</v>
      </c>
      <c r="V20" s="34">
        <v>0</v>
      </c>
      <c r="W20" s="34">
        <v>0</v>
      </c>
      <c r="X20" s="34">
        <v>0</v>
      </c>
      <c r="Y20" s="34">
        <v>0</v>
      </c>
      <c r="Z20" s="35">
        <v>86</v>
      </c>
      <c r="AA20" s="35">
        <v>20</v>
      </c>
      <c r="AB20" s="35">
        <v>4</v>
      </c>
      <c r="AC20" s="35">
        <v>15</v>
      </c>
      <c r="AD20" s="35">
        <v>5</v>
      </c>
      <c r="AE20" s="34">
        <v>0</v>
      </c>
      <c r="AF20" s="34">
        <v>0</v>
      </c>
      <c r="AG20" s="35">
        <v>1</v>
      </c>
      <c r="AH20" s="31">
        <f t="shared" si="1"/>
        <v>137</v>
      </c>
      <c r="AI20" s="36">
        <v>0</v>
      </c>
      <c r="AJ20" s="34">
        <v>0</v>
      </c>
      <c r="AK20" s="34">
        <v>0</v>
      </c>
      <c r="AL20" s="34">
        <v>0</v>
      </c>
      <c r="AM20" s="34">
        <v>0</v>
      </c>
      <c r="AN20" s="34">
        <v>0</v>
      </c>
      <c r="AO20" s="34">
        <v>0</v>
      </c>
      <c r="AP20" s="34">
        <v>0</v>
      </c>
      <c r="AQ20" s="34">
        <v>0</v>
      </c>
      <c r="AR20" s="34">
        <v>0</v>
      </c>
      <c r="AS20" s="34">
        <v>0</v>
      </c>
      <c r="AT20" s="34">
        <v>0</v>
      </c>
      <c r="AU20" s="31">
        <f t="shared" si="2"/>
        <v>0</v>
      </c>
      <c r="AV20" s="36">
        <v>0</v>
      </c>
      <c r="AW20" s="34">
        <v>0</v>
      </c>
      <c r="AX20" s="34">
        <v>0</v>
      </c>
      <c r="AY20" s="34">
        <v>0</v>
      </c>
      <c r="AZ20" s="34">
        <v>0</v>
      </c>
      <c r="BA20" s="34">
        <v>0</v>
      </c>
      <c r="BB20" s="34">
        <v>0</v>
      </c>
      <c r="BC20" s="34">
        <v>0</v>
      </c>
      <c r="BD20" s="34">
        <v>0</v>
      </c>
      <c r="BE20" s="34">
        <v>0</v>
      </c>
      <c r="BF20" s="34">
        <v>0</v>
      </c>
      <c r="BG20" s="34">
        <v>0</v>
      </c>
      <c r="BH20" s="34">
        <v>0</v>
      </c>
      <c r="BI20" s="31">
        <f t="shared" si="3"/>
        <v>0</v>
      </c>
    </row>
    <row r="21" spans="1:61" ht="40.5" customHeight="1" thickTop="1" thickBot="1" x14ac:dyDescent="0.35">
      <c r="A21" s="22" t="s">
        <v>18</v>
      </c>
      <c r="B21" s="22">
        <v>10</v>
      </c>
      <c r="C21" s="22" t="s">
        <v>19</v>
      </c>
      <c r="D21" s="42">
        <v>0.79166666666666663</v>
      </c>
      <c r="E21" s="43" t="s">
        <v>24</v>
      </c>
      <c r="F21" s="25" t="s">
        <v>25</v>
      </c>
      <c r="G21" s="33">
        <v>8</v>
      </c>
      <c r="H21" s="34">
        <v>0</v>
      </c>
      <c r="I21" s="34">
        <v>0</v>
      </c>
      <c r="J21" s="34">
        <v>0</v>
      </c>
      <c r="K21" s="34">
        <v>0</v>
      </c>
      <c r="L21" s="35">
        <v>300</v>
      </c>
      <c r="M21" s="34">
        <v>0</v>
      </c>
      <c r="N21" s="34">
        <v>0</v>
      </c>
      <c r="O21" s="35">
        <v>30</v>
      </c>
      <c r="P21" s="35">
        <v>15</v>
      </c>
      <c r="Q21" s="34">
        <v>0</v>
      </c>
      <c r="R21" s="34">
        <v>0</v>
      </c>
      <c r="S21" s="35">
        <v>2</v>
      </c>
      <c r="T21" s="29">
        <f t="shared" si="0"/>
        <v>355</v>
      </c>
      <c r="U21" s="36">
        <v>0</v>
      </c>
      <c r="V21" s="34">
        <v>0</v>
      </c>
      <c r="W21" s="34">
        <v>0</v>
      </c>
      <c r="X21" s="34">
        <v>0</v>
      </c>
      <c r="Y21" s="34">
        <v>0</v>
      </c>
      <c r="Z21" s="34">
        <v>0</v>
      </c>
      <c r="AA21" s="34">
        <v>0</v>
      </c>
      <c r="AB21" s="34">
        <v>0</v>
      </c>
      <c r="AC21" s="34">
        <v>0</v>
      </c>
      <c r="AD21" s="34">
        <v>0</v>
      </c>
      <c r="AE21" s="34">
        <v>0</v>
      </c>
      <c r="AF21" s="34">
        <v>0</v>
      </c>
      <c r="AG21" s="34">
        <v>0</v>
      </c>
      <c r="AH21" s="31">
        <f t="shared" si="1"/>
        <v>0</v>
      </c>
      <c r="AI21" s="36">
        <v>0</v>
      </c>
      <c r="AJ21" s="34">
        <v>0</v>
      </c>
      <c r="AK21" s="34">
        <v>0</v>
      </c>
      <c r="AL21" s="34">
        <v>0</v>
      </c>
      <c r="AM21" s="34">
        <v>0</v>
      </c>
      <c r="AN21" s="34">
        <v>0</v>
      </c>
      <c r="AO21" s="34">
        <v>0</v>
      </c>
      <c r="AP21" s="34">
        <v>0</v>
      </c>
      <c r="AQ21" s="34">
        <v>0</v>
      </c>
      <c r="AR21" s="34">
        <v>0</v>
      </c>
      <c r="AS21" s="34">
        <v>0</v>
      </c>
      <c r="AT21" s="34">
        <v>0</v>
      </c>
      <c r="AU21" s="31">
        <f t="shared" si="2"/>
        <v>0</v>
      </c>
      <c r="AV21" s="36">
        <v>0</v>
      </c>
      <c r="AW21" s="34">
        <v>0</v>
      </c>
      <c r="AX21" s="34">
        <v>0</v>
      </c>
      <c r="AY21" s="34">
        <v>0</v>
      </c>
      <c r="AZ21" s="34">
        <v>0</v>
      </c>
      <c r="BA21" s="34">
        <v>0</v>
      </c>
      <c r="BB21" s="34">
        <v>0</v>
      </c>
      <c r="BC21" s="34">
        <v>0</v>
      </c>
      <c r="BD21" s="34">
        <v>0</v>
      </c>
      <c r="BE21" s="34">
        <v>0</v>
      </c>
      <c r="BF21" s="34">
        <v>0</v>
      </c>
      <c r="BG21" s="34">
        <v>0</v>
      </c>
      <c r="BH21" s="34">
        <v>0</v>
      </c>
      <c r="BI21" s="31">
        <f t="shared" si="3"/>
        <v>0</v>
      </c>
    </row>
    <row r="22" spans="1:61" ht="34.5" customHeight="1" thickTop="1" thickBot="1" x14ac:dyDescent="0.35">
      <c r="A22" s="39" t="s">
        <v>18</v>
      </c>
      <c r="B22" s="39">
        <v>11</v>
      </c>
      <c r="C22" s="39" t="s">
        <v>11</v>
      </c>
      <c r="D22" s="42">
        <v>0.66666666666666663</v>
      </c>
      <c r="E22" s="47" t="s">
        <v>23</v>
      </c>
      <c r="F22" s="48" t="s">
        <v>17</v>
      </c>
      <c r="G22" s="36">
        <v>0</v>
      </c>
      <c r="H22" s="34">
        <v>0</v>
      </c>
      <c r="I22" s="34">
        <v>0</v>
      </c>
      <c r="J22" s="34">
        <v>0</v>
      </c>
      <c r="K22" s="34">
        <v>0</v>
      </c>
      <c r="L22" s="34">
        <v>0</v>
      </c>
      <c r="M22" s="34">
        <v>0</v>
      </c>
      <c r="N22" s="34">
        <v>0</v>
      </c>
      <c r="O22" s="34">
        <v>0</v>
      </c>
      <c r="P22" s="34">
        <v>0</v>
      </c>
      <c r="Q22" s="34">
        <v>0</v>
      </c>
      <c r="R22" s="34">
        <v>0</v>
      </c>
      <c r="S22" s="34">
        <v>0</v>
      </c>
      <c r="T22" s="29">
        <f t="shared" si="0"/>
        <v>0</v>
      </c>
      <c r="U22" s="33">
        <v>6</v>
      </c>
      <c r="V22" s="34">
        <v>0</v>
      </c>
      <c r="W22" s="34">
        <v>0</v>
      </c>
      <c r="X22" s="34">
        <v>0</v>
      </c>
      <c r="Y22" s="34">
        <v>0</v>
      </c>
      <c r="Z22" s="35">
        <v>86</v>
      </c>
      <c r="AA22" s="35">
        <v>20</v>
      </c>
      <c r="AB22" s="35">
        <v>4</v>
      </c>
      <c r="AC22" s="35">
        <v>15</v>
      </c>
      <c r="AD22" s="35">
        <v>7</v>
      </c>
      <c r="AE22" s="34">
        <v>0</v>
      </c>
      <c r="AF22" s="34">
        <v>0</v>
      </c>
      <c r="AG22" s="35">
        <v>1</v>
      </c>
      <c r="AH22" s="31">
        <f t="shared" si="1"/>
        <v>139</v>
      </c>
      <c r="AI22" s="36">
        <v>0</v>
      </c>
      <c r="AJ22" s="34">
        <v>0</v>
      </c>
      <c r="AK22" s="34">
        <v>0</v>
      </c>
      <c r="AL22" s="34">
        <v>0</v>
      </c>
      <c r="AM22" s="34">
        <v>0</v>
      </c>
      <c r="AN22" s="34">
        <v>0</v>
      </c>
      <c r="AO22" s="34">
        <v>0</v>
      </c>
      <c r="AP22" s="34">
        <v>0</v>
      </c>
      <c r="AQ22" s="34">
        <v>0</v>
      </c>
      <c r="AR22" s="34">
        <v>0</v>
      </c>
      <c r="AS22" s="34">
        <v>0</v>
      </c>
      <c r="AT22" s="34">
        <v>0</v>
      </c>
      <c r="AU22" s="31">
        <f t="shared" si="2"/>
        <v>0</v>
      </c>
      <c r="AV22" s="36">
        <v>0</v>
      </c>
      <c r="AW22" s="34">
        <v>0</v>
      </c>
      <c r="AX22" s="34">
        <v>0</v>
      </c>
      <c r="AY22" s="34">
        <v>0</v>
      </c>
      <c r="AZ22" s="34">
        <v>0</v>
      </c>
      <c r="BA22" s="34">
        <v>0</v>
      </c>
      <c r="BB22" s="34">
        <v>0</v>
      </c>
      <c r="BC22" s="34">
        <v>0</v>
      </c>
      <c r="BD22" s="34">
        <v>0</v>
      </c>
      <c r="BE22" s="34">
        <v>0</v>
      </c>
      <c r="BF22" s="34">
        <v>0</v>
      </c>
      <c r="BG22" s="34">
        <v>0</v>
      </c>
      <c r="BH22" s="34">
        <v>0</v>
      </c>
      <c r="BI22" s="31">
        <f t="shared" si="3"/>
        <v>0</v>
      </c>
    </row>
    <row r="23" spans="1:61" ht="27.75" customHeight="1" thickTop="1" thickBot="1" x14ac:dyDescent="0.35">
      <c r="A23" s="39"/>
      <c r="B23" s="39"/>
      <c r="C23" s="39"/>
      <c r="D23" s="42">
        <v>0.875</v>
      </c>
      <c r="E23" s="43" t="s">
        <v>59</v>
      </c>
      <c r="F23" s="48" t="s">
        <v>17</v>
      </c>
      <c r="G23" s="36">
        <v>0</v>
      </c>
      <c r="H23" s="34">
        <v>0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  <c r="O23" s="34">
        <v>0</v>
      </c>
      <c r="P23" s="34">
        <v>0</v>
      </c>
      <c r="Q23" s="34">
        <v>0</v>
      </c>
      <c r="R23" s="34">
        <v>0</v>
      </c>
      <c r="S23" s="34">
        <v>0</v>
      </c>
      <c r="T23" s="29">
        <f t="shared" si="0"/>
        <v>0</v>
      </c>
      <c r="U23" s="33">
        <v>6</v>
      </c>
      <c r="V23" s="34">
        <v>0</v>
      </c>
      <c r="W23" s="34">
        <v>0</v>
      </c>
      <c r="X23" s="34">
        <v>0</v>
      </c>
      <c r="Y23" s="34">
        <v>0</v>
      </c>
      <c r="Z23" s="35">
        <v>86</v>
      </c>
      <c r="AA23" s="35">
        <v>20</v>
      </c>
      <c r="AB23" s="35">
        <v>4</v>
      </c>
      <c r="AC23" s="35">
        <v>15</v>
      </c>
      <c r="AD23" s="35">
        <v>8</v>
      </c>
      <c r="AE23" s="34">
        <v>0</v>
      </c>
      <c r="AF23" s="34">
        <v>0</v>
      </c>
      <c r="AG23" s="35">
        <v>1</v>
      </c>
      <c r="AH23" s="31">
        <f t="shared" si="1"/>
        <v>140</v>
      </c>
      <c r="AI23" s="36">
        <v>0</v>
      </c>
      <c r="AJ23" s="34">
        <v>0</v>
      </c>
      <c r="AK23" s="34">
        <v>0</v>
      </c>
      <c r="AL23" s="34">
        <v>0</v>
      </c>
      <c r="AM23" s="34">
        <v>0</v>
      </c>
      <c r="AN23" s="34">
        <v>0</v>
      </c>
      <c r="AO23" s="34">
        <v>0</v>
      </c>
      <c r="AP23" s="34">
        <v>0</v>
      </c>
      <c r="AQ23" s="34">
        <v>0</v>
      </c>
      <c r="AR23" s="34">
        <v>0</v>
      </c>
      <c r="AS23" s="34">
        <v>0</v>
      </c>
      <c r="AT23" s="34">
        <v>0</v>
      </c>
      <c r="AU23" s="31">
        <f t="shared" si="2"/>
        <v>0</v>
      </c>
      <c r="AV23" s="36">
        <v>0</v>
      </c>
      <c r="AW23" s="34">
        <v>0</v>
      </c>
      <c r="AX23" s="34">
        <v>0</v>
      </c>
      <c r="AY23" s="34">
        <v>0</v>
      </c>
      <c r="AZ23" s="34">
        <v>0</v>
      </c>
      <c r="BA23" s="34">
        <v>0</v>
      </c>
      <c r="BB23" s="34">
        <v>0</v>
      </c>
      <c r="BC23" s="34">
        <v>0</v>
      </c>
      <c r="BD23" s="34">
        <v>0</v>
      </c>
      <c r="BE23" s="34">
        <v>0</v>
      </c>
      <c r="BF23" s="34">
        <v>0</v>
      </c>
      <c r="BG23" s="34">
        <v>0</v>
      </c>
      <c r="BH23" s="34">
        <v>0</v>
      </c>
      <c r="BI23" s="31">
        <f t="shared" si="3"/>
        <v>0</v>
      </c>
    </row>
    <row r="24" spans="1:61" ht="37.5" customHeight="1" thickTop="1" thickBot="1" x14ac:dyDescent="0.35">
      <c r="A24" s="22" t="s">
        <v>18</v>
      </c>
      <c r="B24" s="41">
        <v>12</v>
      </c>
      <c r="C24" s="41" t="s">
        <v>16</v>
      </c>
      <c r="D24" s="42">
        <v>0.45833333333333331</v>
      </c>
      <c r="E24" s="47" t="s">
        <v>26</v>
      </c>
      <c r="F24" s="48" t="s">
        <v>27</v>
      </c>
      <c r="G24" s="36">
        <v>0</v>
      </c>
      <c r="H24" s="34">
        <v>0</v>
      </c>
      <c r="I24" s="34">
        <v>0</v>
      </c>
      <c r="J24" s="34">
        <v>0</v>
      </c>
      <c r="K24" s="34">
        <v>0</v>
      </c>
      <c r="L24" s="34">
        <v>0</v>
      </c>
      <c r="M24" s="34">
        <v>0</v>
      </c>
      <c r="N24" s="34">
        <v>0</v>
      </c>
      <c r="O24" s="34">
        <v>0</v>
      </c>
      <c r="P24" s="34">
        <v>0</v>
      </c>
      <c r="Q24" s="34">
        <v>0</v>
      </c>
      <c r="R24" s="34">
        <v>0</v>
      </c>
      <c r="S24" s="34">
        <v>0</v>
      </c>
      <c r="T24" s="29">
        <f t="shared" si="0"/>
        <v>0</v>
      </c>
      <c r="U24" s="33">
        <v>6</v>
      </c>
      <c r="V24" s="34">
        <v>0</v>
      </c>
      <c r="W24" s="34">
        <v>0</v>
      </c>
      <c r="X24" s="34">
        <v>0</v>
      </c>
      <c r="Y24" s="34">
        <v>0</v>
      </c>
      <c r="Z24" s="35">
        <v>110</v>
      </c>
      <c r="AA24" s="34">
        <v>0</v>
      </c>
      <c r="AB24" s="34">
        <v>0</v>
      </c>
      <c r="AC24" s="35">
        <v>20</v>
      </c>
      <c r="AD24" s="35">
        <v>15</v>
      </c>
      <c r="AE24" s="34">
        <v>0</v>
      </c>
      <c r="AF24" s="34">
        <v>0</v>
      </c>
      <c r="AG24" s="35">
        <v>2</v>
      </c>
      <c r="AH24" s="31">
        <f t="shared" si="1"/>
        <v>153</v>
      </c>
      <c r="AI24" s="36">
        <v>0</v>
      </c>
      <c r="AJ24" s="34">
        <v>0</v>
      </c>
      <c r="AK24" s="34">
        <v>0</v>
      </c>
      <c r="AL24" s="34">
        <v>0</v>
      </c>
      <c r="AM24" s="34">
        <v>0</v>
      </c>
      <c r="AN24" s="34">
        <v>0</v>
      </c>
      <c r="AO24" s="34">
        <v>0</v>
      </c>
      <c r="AP24" s="34">
        <v>0</v>
      </c>
      <c r="AQ24" s="34">
        <v>0</v>
      </c>
      <c r="AR24" s="34">
        <v>0</v>
      </c>
      <c r="AS24" s="34">
        <v>0</v>
      </c>
      <c r="AT24" s="34">
        <v>0</v>
      </c>
      <c r="AU24" s="31">
        <f t="shared" si="2"/>
        <v>0</v>
      </c>
      <c r="AV24" s="36">
        <v>0</v>
      </c>
      <c r="AW24" s="34">
        <v>0</v>
      </c>
      <c r="AX24" s="34">
        <v>0</v>
      </c>
      <c r="AY24" s="34">
        <v>0</v>
      </c>
      <c r="AZ24" s="34">
        <v>0</v>
      </c>
      <c r="BA24" s="34">
        <v>0</v>
      </c>
      <c r="BB24" s="34">
        <v>0</v>
      </c>
      <c r="BC24" s="34">
        <v>0</v>
      </c>
      <c r="BD24" s="34">
        <v>0</v>
      </c>
      <c r="BE24" s="34">
        <v>0</v>
      </c>
      <c r="BF24" s="34">
        <v>0</v>
      </c>
      <c r="BG24" s="34">
        <v>0</v>
      </c>
      <c r="BH24" s="34">
        <v>0</v>
      </c>
      <c r="BI24" s="31">
        <f t="shared" si="3"/>
        <v>0</v>
      </c>
    </row>
    <row r="25" spans="1:61" ht="41.25" customHeight="1" thickTop="1" thickBot="1" x14ac:dyDescent="0.35">
      <c r="A25" s="22" t="s">
        <v>18</v>
      </c>
      <c r="B25" s="22">
        <v>16</v>
      </c>
      <c r="C25" s="22" t="s">
        <v>56</v>
      </c>
      <c r="D25" s="42">
        <v>0.70833333333333337</v>
      </c>
      <c r="E25" s="43" t="s">
        <v>57</v>
      </c>
      <c r="F25" s="25" t="s">
        <v>28</v>
      </c>
      <c r="G25" s="33">
        <v>5</v>
      </c>
      <c r="H25" s="34">
        <v>0</v>
      </c>
      <c r="I25" s="34">
        <v>0</v>
      </c>
      <c r="J25" s="34">
        <v>0</v>
      </c>
      <c r="K25" s="34">
        <v>0</v>
      </c>
      <c r="L25" s="35">
        <v>235</v>
      </c>
      <c r="M25" s="34">
        <v>0</v>
      </c>
      <c r="N25" s="35">
        <v>8</v>
      </c>
      <c r="O25" s="35">
        <v>10</v>
      </c>
      <c r="P25" s="35">
        <v>5</v>
      </c>
      <c r="Q25" s="34">
        <v>0</v>
      </c>
      <c r="R25" s="34">
        <v>0</v>
      </c>
      <c r="S25" s="34">
        <v>0</v>
      </c>
      <c r="T25" s="29">
        <f t="shared" si="0"/>
        <v>263</v>
      </c>
      <c r="U25" s="36">
        <v>0</v>
      </c>
      <c r="V25" s="34">
        <v>0</v>
      </c>
      <c r="W25" s="34">
        <v>0</v>
      </c>
      <c r="X25" s="34">
        <v>0</v>
      </c>
      <c r="Y25" s="34">
        <v>0</v>
      </c>
      <c r="Z25" s="34">
        <v>0</v>
      </c>
      <c r="AA25" s="34">
        <v>0</v>
      </c>
      <c r="AB25" s="34">
        <v>0</v>
      </c>
      <c r="AC25" s="34">
        <v>0</v>
      </c>
      <c r="AD25" s="34">
        <v>0</v>
      </c>
      <c r="AE25" s="34">
        <v>0</v>
      </c>
      <c r="AF25" s="34">
        <v>0</v>
      </c>
      <c r="AG25" s="34">
        <v>0</v>
      </c>
      <c r="AH25" s="31">
        <f t="shared" si="1"/>
        <v>0</v>
      </c>
      <c r="AI25" s="36">
        <v>0</v>
      </c>
      <c r="AJ25" s="34">
        <v>0</v>
      </c>
      <c r="AK25" s="34">
        <v>0</v>
      </c>
      <c r="AL25" s="34">
        <v>0</v>
      </c>
      <c r="AM25" s="34">
        <v>0</v>
      </c>
      <c r="AN25" s="34">
        <v>0</v>
      </c>
      <c r="AO25" s="34">
        <v>0</v>
      </c>
      <c r="AP25" s="34">
        <v>0</v>
      </c>
      <c r="AQ25" s="34">
        <v>0</v>
      </c>
      <c r="AR25" s="34">
        <v>0</v>
      </c>
      <c r="AS25" s="34">
        <v>0</v>
      </c>
      <c r="AT25" s="34">
        <v>0</v>
      </c>
      <c r="AU25" s="31">
        <f t="shared" si="2"/>
        <v>0</v>
      </c>
      <c r="AV25" s="36">
        <v>0</v>
      </c>
      <c r="AW25" s="34">
        <v>0</v>
      </c>
      <c r="AX25" s="34">
        <v>0</v>
      </c>
      <c r="AY25" s="34">
        <v>0</v>
      </c>
      <c r="AZ25" s="34">
        <v>0</v>
      </c>
      <c r="BA25" s="34">
        <v>0</v>
      </c>
      <c r="BB25" s="34">
        <v>0</v>
      </c>
      <c r="BC25" s="34">
        <v>0</v>
      </c>
      <c r="BD25" s="34">
        <v>0</v>
      </c>
      <c r="BE25" s="34">
        <v>0</v>
      </c>
      <c r="BF25" s="34">
        <v>0</v>
      </c>
      <c r="BG25" s="34">
        <v>0</v>
      </c>
      <c r="BH25" s="34">
        <v>0</v>
      </c>
      <c r="BI25" s="31">
        <f t="shared" si="3"/>
        <v>0</v>
      </c>
    </row>
    <row r="26" spans="1:61" ht="34.5" thickTop="1" thickBot="1" x14ac:dyDescent="0.35">
      <c r="A26" s="39" t="s">
        <v>18</v>
      </c>
      <c r="B26" s="39">
        <v>17</v>
      </c>
      <c r="C26" s="39" t="s">
        <v>19</v>
      </c>
      <c r="D26" s="42">
        <v>0.83333333333333337</v>
      </c>
      <c r="E26" s="43" t="s">
        <v>29</v>
      </c>
      <c r="F26" s="48" t="s">
        <v>30</v>
      </c>
      <c r="G26" s="33">
        <v>7</v>
      </c>
      <c r="H26" s="34">
        <v>0</v>
      </c>
      <c r="I26" s="34">
        <v>0</v>
      </c>
      <c r="J26" s="34">
        <v>0</v>
      </c>
      <c r="K26" s="34">
        <v>0</v>
      </c>
      <c r="L26" s="35">
        <v>150</v>
      </c>
      <c r="M26" s="35">
        <v>25</v>
      </c>
      <c r="N26" s="35">
        <v>4</v>
      </c>
      <c r="O26" s="35">
        <v>30</v>
      </c>
      <c r="P26" s="35">
        <v>13</v>
      </c>
      <c r="Q26" s="34">
        <v>0</v>
      </c>
      <c r="R26" s="35">
        <v>40</v>
      </c>
      <c r="S26" s="35">
        <v>1</v>
      </c>
      <c r="T26" s="29">
        <f t="shared" si="0"/>
        <v>270</v>
      </c>
      <c r="U26" s="36">
        <v>0</v>
      </c>
      <c r="V26" s="34">
        <v>0</v>
      </c>
      <c r="W26" s="34">
        <v>0</v>
      </c>
      <c r="X26" s="34">
        <v>0</v>
      </c>
      <c r="Y26" s="34">
        <v>0</v>
      </c>
      <c r="Z26" s="34">
        <v>0</v>
      </c>
      <c r="AA26" s="34">
        <v>0</v>
      </c>
      <c r="AB26" s="34">
        <v>0</v>
      </c>
      <c r="AC26" s="34">
        <v>0</v>
      </c>
      <c r="AD26" s="34">
        <v>0</v>
      </c>
      <c r="AE26" s="34">
        <v>0</v>
      </c>
      <c r="AF26" s="34">
        <v>0</v>
      </c>
      <c r="AG26" s="34">
        <v>0</v>
      </c>
      <c r="AH26" s="31">
        <f t="shared" si="1"/>
        <v>0</v>
      </c>
      <c r="AI26" s="36">
        <v>0</v>
      </c>
      <c r="AJ26" s="34">
        <v>0</v>
      </c>
      <c r="AK26" s="34">
        <v>0</v>
      </c>
      <c r="AL26" s="34">
        <v>0</v>
      </c>
      <c r="AM26" s="34">
        <v>0</v>
      </c>
      <c r="AN26" s="34">
        <v>0</v>
      </c>
      <c r="AO26" s="34">
        <v>0</v>
      </c>
      <c r="AP26" s="34">
        <v>0</v>
      </c>
      <c r="AQ26" s="34">
        <v>0</v>
      </c>
      <c r="AR26" s="34">
        <v>0</v>
      </c>
      <c r="AS26" s="34">
        <v>0</v>
      </c>
      <c r="AT26" s="34">
        <v>0</v>
      </c>
      <c r="AU26" s="31">
        <f t="shared" si="2"/>
        <v>0</v>
      </c>
      <c r="AV26" s="36">
        <v>0</v>
      </c>
      <c r="AW26" s="34">
        <v>0</v>
      </c>
      <c r="AX26" s="34">
        <v>0</v>
      </c>
      <c r="AY26" s="34">
        <v>0</v>
      </c>
      <c r="AZ26" s="34">
        <v>0</v>
      </c>
      <c r="BA26" s="34">
        <v>0</v>
      </c>
      <c r="BB26" s="34">
        <v>0</v>
      </c>
      <c r="BC26" s="34">
        <v>0</v>
      </c>
      <c r="BD26" s="34">
        <v>0</v>
      </c>
      <c r="BE26" s="34">
        <v>0</v>
      </c>
      <c r="BF26" s="34">
        <v>0</v>
      </c>
      <c r="BG26" s="34">
        <v>0</v>
      </c>
      <c r="BH26" s="34">
        <v>0</v>
      </c>
      <c r="BI26" s="31">
        <f t="shared" si="3"/>
        <v>0</v>
      </c>
    </row>
    <row r="27" spans="1:61" ht="34.5" thickTop="1" thickBot="1" x14ac:dyDescent="0.35">
      <c r="A27" s="39"/>
      <c r="B27" s="39"/>
      <c r="C27" s="39"/>
      <c r="D27" s="42">
        <v>0.70833333333333337</v>
      </c>
      <c r="E27" s="43" t="s">
        <v>58</v>
      </c>
      <c r="F27" s="25" t="s">
        <v>28</v>
      </c>
      <c r="G27" s="33">
        <v>5</v>
      </c>
      <c r="H27" s="34">
        <v>0</v>
      </c>
      <c r="I27" s="34">
        <v>0</v>
      </c>
      <c r="J27" s="34">
        <v>0</v>
      </c>
      <c r="K27" s="34">
        <v>0</v>
      </c>
      <c r="L27" s="35">
        <v>235</v>
      </c>
      <c r="M27" s="34">
        <v>0</v>
      </c>
      <c r="N27" s="35">
        <v>8</v>
      </c>
      <c r="O27" s="35">
        <v>10</v>
      </c>
      <c r="P27" s="35">
        <v>2</v>
      </c>
      <c r="Q27" s="34">
        <v>0</v>
      </c>
      <c r="R27" s="34">
        <v>0</v>
      </c>
      <c r="S27" s="34">
        <v>0</v>
      </c>
      <c r="T27" s="29">
        <f t="shared" si="0"/>
        <v>260</v>
      </c>
      <c r="U27" s="36">
        <v>0</v>
      </c>
      <c r="V27" s="34">
        <v>0</v>
      </c>
      <c r="W27" s="34">
        <v>0</v>
      </c>
      <c r="X27" s="34">
        <v>0</v>
      </c>
      <c r="Y27" s="34">
        <v>0</v>
      </c>
      <c r="Z27" s="34">
        <v>0</v>
      </c>
      <c r="AA27" s="34">
        <v>0</v>
      </c>
      <c r="AB27" s="34">
        <v>0</v>
      </c>
      <c r="AC27" s="34">
        <v>0</v>
      </c>
      <c r="AD27" s="34">
        <v>0</v>
      </c>
      <c r="AE27" s="34">
        <v>0</v>
      </c>
      <c r="AF27" s="34">
        <v>0</v>
      </c>
      <c r="AG27" s="34">
        <v>0</v>
      </c>
      <c r="AH27" s="31">
        <f t="shared" si="1"/>
        <v>0</v>
      </c>
      <c r="AI27" s="36">
        <v>0</v>
      </c>
      <c r="AJ27" s="34">
        <v>0</v>
      </c>
      <c r="AK27" s="34">
        <v>0</v>
      </c>
      <c r="AL27" s="34">
        <v>0</v>
      </c>
      <c r="AM27" s="34">
        <v>0</v>
      </c>
      <c r="AN27" s="34">
        <v>0</v>
      </c>
      <c r="AO27" s="34">
        <v>0</v>
      </c>
      <c r="AP27" s="34">
        <v>0</v>
      </c>
      <c r="AQ27" s="34">
        <v>0</v>
      </c>
      <c r="AR27" s="34">
        <v>0</v>
      </c>
      <c r="AS27" s="34">
        <v>0</v>
      </c>
      <c r="AT27" s="34">
        <v>0</v>
      </c>
      <c r="AU27" s="31">
        <f t="shared" si="2"/>
        <v>0</v>
      </c>
      <c r="AV27" s="36">
        <v>0</v>
      </c>
      <c r="AW27" s="34">
        <v>0</v>
      </c>
      <c r="AX27" s="34">
        <v>0</v>
      </c>
      <c r="AY27" s="34">
        <v>0</v>
      </c>
      <c r="AZ27" s="34">
        <v>0</v>
      </c>
      <c r="BA27" s="34">
        <v>0</v>
      </c>
      <c r="BB27" s="34">
        <v>0</v>
      </c>
      <c r="BC27" s="34">
        <v>0</v>
      </c>
      <c r="BD27" s="34">
        <v>0</v>
      </c>
      <c r="BE27" s="34">
        <v>0</v>
      </c>
      <c r="BF27" s="34">
        <v>0</v>
      </c>
      <c r="BG27" s="34">
        <v>0</v>
      </c>
      <c r="BH27" s="34">
        <v>0</v>
      </c>
      <c r="BI27" s="31">
        <f t="shared" si="3"/>
        <v>0</v>
      </c>
    </row>
    <row r="28" spans="1:61" ht="28.5" customHeight="1" thickTop="1" thickBot="1" x14ac:dyDescent="0.35">
      <c r="A28" s="39" t="s">
        <v>18</v>
      </c>
      <c r="B28" s="39">
        <v>18</v>
      </c>
      <c r="C28" s="39" t="s">
        <v>11</v>
      </c>
      <c r="D28" s="42">
        <v>0</v>
      </c>
      <c r="E28" s="43" t="s">
        <v>31</v>
      </c>
      <c r="F28" s="25" t="s">
        <v>32</v>
      </c>
      <c r="G28" s="33">
        <v>18</v>
      </c>
      <c r="H28" s="34">
        <v>0</v>
      </c>
      <c r="I28" s="35">
        <v>8</v>
      </c>
      <c r="J28" s="35">
        <v>6</v>
      </c>
      <c r="K28" s="35">
        <v>30</v>
      </c>
      <c r="L28" s="35">
        <v>492</v>
      </c>
      <c r="M28" s="34">
        <v>0</v>
      </c>
      <c r="N28" s="34">
        <v>0</v>
      </c>
      <c r="O28" s="35">
        <v>30</v>
      </c>
      <c r="P28" s="35">
        <v>10</v>
      </c>
      <c r="Q28" s="34">
        <v>0</v>
      </c>
      <c r="R28" s="34">
        <v>0</v>
      </c>
      <c r="S28" s="35">
        <v>2</v>
      </c>
      <c r="T28" s="29">
        <f t="shared" si="0"/>
        <v>596</v>
      </c>
      <c r="U28" s="36">
        <v>0</v>
      </c>
      <c r="V28" s="34">
        <v>0</v>
      </c>
      <c r="W28" s="34">
        <v>0</v>
      </c>
      <c r="X28" s="34">
        <v>0</v>
      </c>
      <c r="Y28" s="34">
        <v>0</v>
      </c>
      <c r="Z28" s="34">
        <v>0</v>
      </c>
      <c r="AA28" s="34">
        <v>0</v>
      </c>
      <c r="AB28" s="34">
        <v>0</v>
      </c>
      <c r="AC28" s="34">
        <v>0</v>
      </c>
      <c r="AD28" s="34">
        <v>0</v>
      </c>
      <c r="AE28" s="34">
        <v>0</v>
      </c>
      <c r="AF28" s="34">
        <v>0</v>
      </c>
      <c r="AG28" s="34">
        <v>0</v>
      </c>
      <c r="AH28" s="31">
        <f t="shared" si="1"/>
        <v>0</v>
      </c>
      <c r="AI28" s="33">
        <v>3</v>
      </c>
      <c r="AJ28" s="34">
        <v>0</v>
      </c>
      <c r="AK28" s="34">
        <v>0</v>
      </c>
      <c r="AL28" s="34">
        <v>0</v>
      </c>
      <c r="AM28" s="34">
        <v>0</v>
      </c>
      <c r="AN28" s="35">
        <v>54</v>
      </c>
      <c r="AO28" s="34">
        <v>0</v>
      </c>
      <c r="AP28" s="34">
        <v>0</v>
      </c>
      <c r="AQ28" s="34">
        <v>0</v>
      </c>
      <c r="AR28" s="34">
        <v>0</v>
      </c>
      <c r="AS28" s="34">
        <v>0</v>
      </c>
      <c r="AT28" s="34">
        <v>0</v>
      </c>
      <c r="AU28" s="29">
        <f t="shared" si="2"/>
        <v>57</v>
      </c>
      <c r="AV28" s="33">
        <v>1</v>
      </c>
      <c r="AW28" s="34">
        <v>0</v>
      </c>
      <c r="AX28" s="34">
        <v>0</v>
      </c>
      <c r="AY28" s="34">
        <v>0</v>
      </c>
      <c r="AZ28" s="35">
        <v>12</v>
      </c>
      <c r="BA28" s="34">
        <v>0</v>
      </c>
      <c r="BB28" s="34">
        <v>0</v>
      </c>
      <c r="BC28" s="34">
        <v>0</v>
      </c>
      <c r="BD28" s="34">
        <v>0</v>
      </c>
      <c r="BE28" s="34">
        <v>0</v>
      </c>
      <c r="BF28" s="34">
        <v>0</v>
      </c>
      <c r="BG28" s="34">
        <v>0</v>
      </c>
      <c r="BH28" s="34">
        <v>0</v>
      </c>
      <c r="BI28" s="29">
        <f t="shared" si="3"/>
        <v>13</v>
      </c>
    </row>
    <row r="29" spans="1:61" ht="26.25" customHeight="1" thickTop="1" thickBot="1" x14ac:dyDescent="0.35">
      <c r="A29" s="39"/>
      <c r="B29" s="39"/>
      <c r="C29" s="39"/>
      <c r="D29" s="42">
        <v>0.58333333333333337</v>
      </c>
      <c r="E29" s="43" t="s">
        <v>33</v>
      </c>
      <c r="F29" s="25" t="s">
        <v>34</v>
      </c>
      <c r="G29" s="36">
        <v>0</v>
      </c>
      <c r="H29" s="34">
        <v>0</v>
      </c>
      <c r="I29" s="34">
        <v>0</v>
      </c>
      <c r="J29" s="34">
        <v>0</v>
      </c>
      <c r="K29" s="34">
        <v>0</v>
      </c>
      <c r="L29" s="34">
        <v>0</v>
      </c>
      <c r="M29" s="34">
        <v>0</v>
      </c>
      <c r="N29" s="34">
        <v>0</v>
      </c>
      <c r="O29" s="34">
        <v>0</v>
      </c>
      <c r="P29" s="34">
        <v>0</v>
      </c>
      <c r="Q29" s="34">
        <v>0</v>
      </c>
      <c r="R29" s="34">
        <v>0</v>
      </c>
      <c r="S29" s="34">
        <v>0</v>
      </c>
      <c r="T29" s="29">
        <f t="shared" si="0"/>
        <v>0</v>
      </c>
      <c r="U29" s="36">
        <v>0</v>
      </c>
      <c r="V29" s="34">
        <v>0</v>
      </c>
      <c r="W29" s="34">
        <v>0</v>
      </c>
      <c r="X29" s="34">
        <v>0</v>
      </c>
      <c r="Y29" s="34">
        <v>0</v>
      </c>
      <c r="Z29" s="34">
        <v>0</v>
      </c>
      <c r="AA29" s="34">
        <v>0</v>
      </c>
      <c r="AB29" s="34">
        <v>0</v>
      </c>
      <c r="AC29" s="34">
        <v>0</v>
      </c>
      <c r="AD29" s="34">
        <v>0</v>
      </c>
      <c r="AE29" s="34">
        <v>0</v>
      </c>
      <c r="AF29" s="34">
        <v>0</v>
      </c>
      <c r="AG29" s="34">
        <v>0</v>
      </c>
      <c r="AH29" s="31">
        <f t="shared" si="1"/>
        <v>0</v>
      </c>
      <c r="AI29" s="33">
        <v>5</v>
      </c>
      <c r="AJ29" s="34">
        <v>0</v>
      </c>
      <c r="AK29" s="34">
        <v>0</v>
      </c>
      <c r="AL29" s="34">
        <v>0</v>
      </c>
      <c r="AM29" s="34">
        <v>0</v>
      </c>
      <c r="AN29" s="35">
        <v>165</v>
      </c>
      <c r="AO29" s="34">
        <v>0</v>
      </c>
      <c r="AP29" s="34">
        <v>0</v>
      </c>
      <c r="AQ29" s="35">
        <v>5</v>
      </c>
      <c r="AR29" s="34">
        <v>0</v>
      </c>
      <c r="AS29" s="34">
        <v>0</v>
      </c>
      <c r="AT29" s="34">
        <v>0</v>
      </c>
      <c r="AU29" s="29">
        <f t="shared" si="2"/>
        <v>175</v>
      </c>
      <c r="AV29" s="36">
        <v>0</v>
      </c>
      <c r="AW29" s="34">
        <v>0</v>
      </c>
      <c r="AX29" s="34">
        <v>0</v>
      </c>
      <c r="AY29" s="34">
        <v>0</v>
      </c>
      <c r="AZ29" s="34">
        <v>0</v>
      </c>
      <c r="BA29" s="34">
        <v>0</v>
      </c>
      <c r="BB29" s="34">
        <v>0</v>
      </c>
      <c r="BC29" s="34">
        <v>0</v>
      </c>
      <c r="BD29" s="34">
        <v>0</v>
      </c>
      <c r="BE29" s="34">
        <v>0</v>
      </c>
      <c r="BF29" s="34">
        <v>0</v>
      </c>
      <c r="BG29" s="34">
        <v>0</v>
      </c>
      <c r="BH29" s="34">
        <v>0</v>
      </c>
      <c r="BI29" s="31">
        <f t="shared" si="3"/>
        <v>0</v>
      </c>
    </row>
    <row r="30" spans="1:61" ht="30.75" customHeight="1" thickTop="1" thickBot="1" x14ac:dyDescent="0.35">
      <c r="A30" s="39"/>
      <c r="B30" s="39"/>
      <c r="C30" s="39"/>
      <c r="D30" s="42">
        <v>0.83333333333333337</v>
      </c>
      <c r="E30" s="47" t="s">
        <v>35</v>
      </c>
      <c r="F30" s="48" t="s">
        <v>30</v>
      </c>
      <c r="G30" s="33">
        <v>7</v>
      </c>
      <c r="H30" s="34">
        <v>0</v>
      </c>
      <c r="I30" s="34">
        <v>0</v>
      </c>
      <c r="J30" s="34">
        <v>0</v>
      </c>
      <c r="K30" s="34">
        <v>0</v>
      </c>
      <c r="L30" s="35">
        <v>150</v>
      </c>
      <c r="M30" s="35">
        <v>25</v>
      </c>
      <c r="N30" s="35">
        <v>4</v>
      </c>
      <c r="O30" s="35">
        <v>30</v>
      </c>
      <c r="P30" s="35">
        <v>13</v>
      </c>
      <c r="Q30" s="34">
        <v>0</v>
      </c>
      <c r="R30" s="35">
        <v>40</v>
      </c>
      <c r="S30" s="35">
        <v>1</v>
      </c>
      <c r="T30" s="29">
        <f t="shared" si="0"/>
        <v>270</v>
      </c>
      <c r="U30" s="36">
        <v>0</v>
      </c>
      <c r="V30" s="34">
        <v>0</v>
      </c>
      <c r="W30" s="34">
        <v>0</v>
      </c>
      <c r="X30" s="34">
        <v>0</v>
      </c>
      <c r="Y30" s="34">
        <v>0</v>
      </c>
      <c r="Z30" s="34">
        <v>0</v>
      </c>
      <c r="AA30" s="34">
        <v>0</v>
      </c>
      <c r="AB30" s="34">
        <v>0</v>
      </c>
      <c r="AC30" s="34">
        <v>0</v>
      </c>
      <c r="AD30" s="34">
        <v>0</v>
      </c>
      <c r="AE30" s="34">
        <v>0</v>
      </c>
      <c r="AF30" s="34">
        <v>0</v>
      </c>
      <c r="AG30" s="34">
        <v>0</v>
      </c>
      <c r="AH30" s="31">
        <f t="shared" si="1"/>
        <v>0</v>
      </c>
      <c r="AI30" s="36">
        <v>0</v>
      </c>
      <c r="AJ30" s="34">
        <v>0</v>
      </c>
      <c r="AK30" s="34">
        <v>0</v>
      </c>
      <c r="AL30" s="34">
        <v>0</v>
      </c>
      <c r="AM30" s="34">
        <v>0</v>
      </c>
      <c r="AN30" s="34">
        <v>0</v>
      </c>
      <c r="AO30" s="34">
        <v>0</v>
      </c>
      <c r="AP30" s="34">
        <v>0</v>
      </c>
      <c r="AQ30" s="34">
        <v>0</v>
      </c>
      <c r="AR30" s="34">
        <v>0</v>
      </c>
      <c r="AS30" s="34">
        <v>0</v>
      </c>
      <c r="AT30" s="34">
        <v>0</v>
      </c>
      <c r="AU30" s="31">
        <f t="shared" si="2"/>
        <v>0</v>
      </c>
      <c r="AV30" s="36">
        <v>0</v>
      </c>
      <c r="AW30" s="34">
        <v>0</v>
      </c>
      <c r="AX30" s="34">
        <v>0</v>
      </c>
      <c r="AY30" s="34">
        <v>0</v>
      </c>
      <c r="AZ30" s="34">
        <v>0</v>
      </c>
      <c r="BA30" s="34">
        <v>0</v>
      </c>
      <c r="BB30" s="34">
        <v>0</v>
      </c>
      <c r="BC30" s="34">
        <v>0</v>
      </c>
      <c r="BD30" s="34">
        <v>0</v>
      </c>
      <c r="BE30" s="34">
        <v>0</v>
      </c>
      <c r="BF30" s="34">
        <v>0</v>
      </c>
      <c r="BG30" s="34">
        <v>0</v>
      </c>
      <c r="BH30" s="34">
        <v>0</v>
      </c>
      <c r="BI30" s="31">
        <f t="shared" si="3"/>
        <v>0</v>
      </c>
    </row>
    <row r="31" spans="1:61" ht="34.5" thickTop="1" thickBot="1" x14ac:dyDescent="0.35">
      <c r="A31" s="39"/>
      <c r="B31" s="39"/>
      <c r="C31" s="39"/>
      <c r="D31" s="42">
        <v>0.70833333333333337</v>
      </c>
      <c r="E31" s="43" t="s">
        <v>58</v>
      </c>
      <c r="F31" s="25" t="s">
        <v>28</v>
      </c>
      <c r="G31" s="33">
        <v>5</v>
      </c>
      <c r="H31" s="34">
        <v>0</v>
      </c>
      <c r="I31" s="34">
        <v>0</v>
      </c>
      <c r="J31" s="34">
        <v>0</v>
      </c>
      <c r="K31" s="34">
        <v>0</v>
      </c>
      <c r="L31" s="35">
        <v>235</v>
      </c>
      <c r="M31" s="34">
        <v>0</v>
      </c>
      <c r="N31" s="35">
        <v>8</v>
      </c>
      <c r="O31" s="35">
        <v>10</v>
      </c>
      <c r="P31" s="35">
        <v>2</v>
      </c>
      <c r="Q31" s="34">
        <v>0</v>
      </c>
      <c r="R31" s="34">
        <v>0</v>
      </c>
      <c r="S31" s="34">
        <v>0</v>
      </c>
      <c r="T31" s="29">
        <f t="shared" si="0"/>
        <v>260</v>
      </c>
      <c r="U31" s="36">
        <v>0</v>
      </c>
      <c r="V31" s="34">
        <v>0</v>
      </c>
      <c r="W31" s="34">
        <v>0</v>
      </c>
      <c r="X31" s="34">
        <v>0</v>
      </c>
      <c r="Y31" s="34">
        <v>0</v>
      </c>
      <c r="Z31" s="34">
        <v>0</v>
      </c>
      <c r="AA31" s="34">
        <v>0</v>
      </c>
      <c r="AB31" s="34">
        <v>0</v>
      </c>
      <c r="AC31" s="34">
        <v>0</v>
      </c>
      <c r="AD31" s="34">
        <v>0</v>
      </c>
      <c r="AE31" s="34">
        <v>0</v>
      </c>
      <c r="AF31" s="34">
        <v>0</v>
      </c>
      <c r="AG31" s="34">
        <v>0</v>
      </c>
      <c r="AH31" s="31">
        <f t="shared" si="1"/>
        <v>0</v>
      </c>
      <c r="AI31" s="36">
        <v>0</v>
      </c>
      <c r="AJ31" s="34">
        <v>0</v>
      </c>
      <c r="AK31" s="34">
        <v>0</v>
      </c>
      <c r="AL31" s="34">
        <v>0</v>
      </c>
      <c r="AM31" s="34">
        <v>0</v>
      </c>
      <c r="AN31" s="34">
        <v>0</v>
      </c>
      <c r="AO31" s="34">
        <v>0</v>
      </c>
      <c r="AP31" s="34">
        <v>0</v>
      </c>
      <c r="AQ31" s="34">
        <v>0</v>
      </c>
      <c r="AR31" s="34">
        <v>0</v>
      </c>
      <c r="AS31" s="34">
        <v>0</v>
      </c>
      <c r="AT31" s="34">
        <v>0</v>
      </c>
      <c r="AU31" s="31">
        <f t="shared" si="2"/>
        <v>0</v>
      </c>
      <c r="AV31" s="36">
        <v>0</v>
      </c>
      <c r="AW31" s="34">
        <v>0</v>
      </c>
      <c r="AX31" s="34">
        <v>0</v>
      </c>
      <c r="AY31" s="34">
        <v>0</v>
      </c>
      <c r="AZ31" s="34">
        <v>0</v>
      </c>
      <c r="BA31" s="34">
        <v>0</v>
      </c>
      <c r="BB31" s="34">
        <v>0</v>
      </c>
      <c r="BC31" s="34">
        <v>0</v>
      </c>
      <c r="BD31" s="34">
        <v>0</v>
      </c>
      <c r="BE31" s="34">
        <v>0</v>
      </c>
      <c r="BF31" s="34">
        <v>0</v>
      </c>
      <c r="BG31" s="34">
        <v>0</v>
      </c>
      <c r="BH31" s="34">
        <v>0</v>
      </c>
      <c r="BI31" s="31">
        <f t="shared" si="3"/>
        <v>0</v>
      </c>
    </row>
    <row r="32" spans="1:61" ht="34.5" thickTop="1" thickBot="1" x14ac:dyDescent="0.35">
      <c r="A32" s="39" t="s">
        <v>18</v>
      </c>
      <c r="B32" s="39">
        <v>19</v>
      </c>
      <c r="C32" s="45" t="s">
        <v>16</v>
      </c>
      <c r="D32" s="42">
        <v>0.54166666666666663</v>
      </c>
      <c r="E32" s="43" t="s">
        <v>36</v>
      </c>
      <c r="F32" s="25" t="s">
        <v>32</v>
      </c>
      <c r="G32" s="33">
        <v>8</v>
      </c>
      <c r="H32" s="34">
        <v>0</v>
      </c>
      <c r="I32" s="34">
        <v>0</v>
      </c>
      <c r="J32" s="34">
        <v>0</v>
      </c>
      <c r="K32" s="34">
        <v>0</v>
      </c>
      <c r="L32" s="35">
        <v>359</v>
      </c>
      <c r="M32" s="34">
        <v>0</v>
      </c>
      <c r="N32" s="34">
        <v>0</v>
      </c>
      <c r="O32" s="35">
        <v>15</v>
      </c>
      <c r="P32" s="35">
        <v>10</v>
      </c>
      <c r="Q32" s="34">
        <v>0</v>
      </c>
      <c r="R32" s="34">
        <v>0</v>
      </c>
      <c r="S32" s="35">
        <v>2</v>
      </c>
      <c r="T32" s="29">
        <f t="shared" si="0"/>
        <v>394</v>
      </c>
      <c r="U32" s="36">
        <v>0</v>
      </c>
      <c r="V32" s="34">
        <v>0</v>
      </c>
      <c r="W32" s="34">
        <v>0</v>
      </c>
      <c r="X32" s="34">
        <v>0</v>
      </c>
      <c r="Y32" s="34">
        <v>0</v>
      </c>
      <c r="Z32" s="34">
        <v>0</v>
      </c>
      <c r="AA32" s="34">
        <v>0</v>
      </c>
      <c r="AB32" s="34">
        <v>0</v>
      </c>
      <c r="AC32" s="34">
        <v>0</v>
      </c>
      <c r="AD32" s="34">
        <v>0</v>
      </c>
      <c r="AE32" s="34">
        <v>0</v>
      </c>
      <c r="AF32" s="34">
        <v>0</v>
      </c>
      <c r="AG32" s="34">
        <v>0</v>
      </c>
      <c r="AH32" s="31">
        <f t="shared" si="1"/>
        <v>0</v>
      </c>
      <c r="AI32" s="33">
        <v>3</v>
      </c>
      <c r="AJ32" s="34">
        <v>0</v>
      </c>
      <c r="AK32" s="34">
        <v>0</v>
      </c>
      <c r="AL32" s="34">
        <v>0</v>
      </c>
      <c r="AM32" s="34">
        <v>0</v>
      </c>
      <c r="AN32" s="35">
        <v>54</v>
      </c>
      <c r="AO32" s="34">
        <v>0</v>
      </c>
      <c r="AP32" s="34">
        <v>0</v>
      </c>
      <c r="AQ32" s="34">
        <v>0</v>
      </c>
      <c r="AR32" s="34">
        <v>0</v>
      </c>
      <c r="AS32" s="34">
        <v>0</v>
      </c>
      <c r="AT32" s="34">
        <v>0</v>
      </c>
      <c r="AU32" s="29">
        <f t="shared" si="2"/>
        <v>57</v>
      </c>
      <c r="AV32" s="36">
        <v>0</v>
      </c>
      <c r="AW32" s="34">
        <v>0</v>
      </c>
      <c r="AX32" s="34">
        <v>0</v>
      </c>
      <c r="AY32" s="34">
        <v>0</v>
      </c>
      <c r="AZ32" s="34">
        <v>0</v>
      </c>
      <c r="BA32" s="34">
        <v>0</v>
      </c>
      <c r="BB32" s="34">
        <v>0</v>
      </c>
      <c r="BC32" s="34">
        <v>0</v>
      </c>
      <c r="BD32" s="34">
        <v>0</v>
      </c>
      <c r="BE32" s="34">
        <v>0</v>
      </c>
      <c r="BF32" s="34">
        <v>0</v>
      </c>
      <c r="BG32" s="34">
        <v>0</v>
      </c>
      <c r="BH32" s="34">
        <v>0</v>
      </c>
      <c r="BI32" s="31">
        <f t="shared" si="3"/>
        <v>0</v>
      </c>
    </row>
    <row r="33" spans="1:61" ht="42.75" customHeight="1" thickTop="1" thickBot="1" x14ac:dyDescent="0.35">
      <c r="A33" s="39"/>
      <c r="B33" s="39"/>
      <c r="C33" s="45"/>
      <c r="D33" s="42">
        <v>0.75</v>
      </c>
      <c r="E33" s="43" t="s">
        <v>37</v>
      </c>
      <c r="F33" s="25" t="s">
        <v>38</v>
      </c>
      <c r="G33" s="36">
        <v>0</v>
      </c>
      <c r="H33" s="34">
        <v>0</v>
      </c>
      <c r="I33" s="34">
        <v>0</v>
      </c>
      <c r="J33" s="34">
        <v>0</v>
      </c>
      <c r="K33" s="34">
        <v>0</v>
      </c>
      <c r="L33" s="34">
        <v>0</v>
      </c>
      <c r="M33" s="34">
        <v>0</v>
      </c>
      <c r="N33" s="34">
        <v>0</v>
      </c>
      <c r="O33" s="34">
        <v>0</v>
      </c>
      <c r="P33" s="34">
        <v>0</v>
      </c>
      <c r="Q33" s="34">
        <v>0</v>
      </c>
      <c r="R33" s="34">
        <v>0</v>
      </c>
      <c r="S33" s="34">
        <v>0</v>
      </c>
      <c r="T33" s="29">
        <f t="shared" si="0"/>
        <v>0</v>
      </c>
      <c r="U33" s="36">
        <v>0</v>
      </c>
      <c r="V33" s="34">
        <v>0</v>
      </c>
      <c r="W33" s="34">
        <v>0</v>
      </c>
      <c r="X33" s="34">
        <v>0</v>
      </c>
      <c r="Y33" s="34">
        <v>0</v>
      </c>
      <c r="Z33" s="34">
        <v>0</v>
      </c>
      <c r="AA33" s="34">
        <v>0</v>
      </c>
      <c r="AB33" s="34">
        <v>0</v>
      </c>
      <c r="AC33" s="34">
        <v>0</v>
      </c>
      <c r="AD33" s="34">
        <v>0</v>
      </c>
      <c r="AE33" s="34">
        <v>0</v>
      </c>
      <c r="AF33" s="34">
        <v>0</v>
      </c>
      <c r="AG33" s="34">
        <v>0</v>
      </c>
      <c r="AH33" s="31">
        <f t="shared" si="1"/>
        <v>0</v>
      </c>
      <c r="AI33" s="36">
        <v>0</v>
      </c>
      <c r="AJ33" s="34">
        <v>0</v>
      </c>
      <c r="AK33" s="34">
        <v>0</v>
      </c>
      <c r="AL33" s="34">
        <v>0</v>
      </c>
      <c r="AM33" s="34">
        <v>0</v>
      </c>
      <c r="AN33" s="34">
        <v>0</v>
      </c>
      <c r="AO33" s="34">
        <v>0</v>
      </c>
      <c r="AP33" s="34">
        <v>0</v>
      </c>
      <c r="AQ33" s="34">
        <v>0</v>
      </c>
      <c r="AR33" s="34">
        <v>0</v>
      </c>
      <c r="AS33" s="34">
        <v>0</v>
      </c>
      <c r="AT33" s="34">
        <v>0</v>
      </c>
      <c r="AU33" s="31">
        <f t="shared" si="2"/>
        <v>0</v>
      </c>
      <c r="AV33" s="33">
        <v>1</v>
      </c>
      <c r="AW33" s="34">
        <v>0</v>
      </c>
      <c r="AX33" s="34">
        <v>0</v>
      </c>
      <c r="AY33" s="34">
        <v>0</v>
      </c>
      <c r="AZ33" s="34">
        <v>0</v>
      </c>
      <c r="BA33" s="35">
        <v>30</v>
      </c>
      <c r="BB33" s="34">
        <v>0</v>
      </c>
      <c r="BC33" s="34">
        <v>0</v>
      </c>
      <c r="BD33" s="35">
        <v>8</v>
      </c>
      <c r="BE33" s="35">
        <v>2</v>
      </c>
      <c r="BF33" s="35">
        <v>2</v>
      </c>
      <c r="BG33" s="34">
        <v>0</v>
      </c>
      <c r="BH33" s="34">
        <v>0</v>
      </c>
      <c r="BI33" s="29">
        <f t="shared" si="3"/>
        <v>43</v>
      </c>
    </row>
    <row r="34" spans="1:61" ht="34.5" thickTop="1" thickBot="1" x14ac:dyDescent="0.35">
      <c r="A34" s="39"/>
      <c r="B34" s="39"/>
      <c r="C34" s="45"/>
      <c r="D34" s="42">
        <v>0.70833333333333337</v>
      </c>
      <c r="E34" s="43" t="s">
        <v>39</v>
      </c>
      <c r="F34" s="25" t="s">
        <v>28</v>
      </c>
      <c r="G34" s="33">
        <v>5</v>
      </c>
      <c r="H34" s="34">
        <v>0</v>
      </c>
      <c r="I34" s="34">
        <v>0</v>
      </c>
      <c r="J34" s="34">
        <v>0</v>
      </c>
      <c r="K34" s="34">
        <v>0</v>
      </c>
      <c r="L34" s="35">
        <v>235</v>
      </c>
      <c r="M34" s="34">
        <v>0</v>
      </c>
      <c r="N34" s="35">
        <v>8</v>
      </c>
      <c r="O34" s="35">
        <v>10</v>
      </c>
      <c r="P34" s="35">
        <v>2</v>
      </c>
      <c r="Q34" s="34">
        <v>0</v>
      </c>
      <c r="R34" s="34">
        <v>0</v>
      </c>
      <c r="S34" s="34">
        <v>0</v>
      </c>
      <c r="T34" s="29">
        <f t="shared" si="0"/>
        <v>260</v>
      </c>
      <c r="U34" s="36">
        <v>0</v>
      </c>
      <c r="V34" s="34">
        <v>0</v>
      </c>
      <c r="W34" s="34">
        <v>0</v>
      </c>
      <c r="X34" s="34">
        <v>0</v>
      </c>
      <c r="Y34" s="34">
        <v>0</v>
      </c>
      <c r="Z34" s="34">
        <v>0</v>
      </c>
      <c r="AA34" s="34">
        <v>0</v>
      </c>
      <c r="AB34" s="34">
        <v>0</v>
      </c>
      <c r="AC34" s="34">
        <v>0</v>
      </c>
      <c r="AD34" s="34">
        <v>0</v>
      </c>
      <c r="AE34" s="34">
        <v>0</v>
      </c>
      <c r="AF34" s="34">
        <v>0</v>
      </c>
      <c r="AG34" s="34">
        <v>0</v>
      </c>
      <c r="AH34" s="31">
        <f t="shared" si="1"/>
        <v>0</v>
      </c>
      <c r="AI34" s="36">
        <v>0</v>
      </c>
      <c r="AJ34" s="34">
        <v>0</v>
      </c>
      <c r="AK34" s="34">
        <v>0</v>
      </c>
      <c r="AL34" s="34">
        <v>0</v>
      </c>
      <c r="AM34" s="34">
        <v>0</v>
      </c>
      <c r="AN34" s="34">
        <v>0</v>
      </c>
      <c r="AO34" s="34">
        <v>0</v>
      </c>
      <c r="AP34" s="34">
        <v>0</v>
      </c>
      <c r="AQ34" s="34">
        <v>0</v>
      </c>
      <c r="AR34" s="34">
        <v>0</v>
      </c>
      <c r="AS34" s="34">
        <v>0</v>
      </c>
      <c r="AT34" s="34">
        <v>0</v>
      </c>
      <c r="AU34" s="31">
        <f t="shared" si="2"/>
        <v>0</v>
      </c>
      <c r="AV34" s="36">
        <v>0</v>
      </c>
      <c r="AW34" s="34">
        <v>0</v>
      </c>
      <c r="AX34" s="34">
        <v>0</v>
      </c>
      <c r="AY34" s="34">
        <v>0</v>
      </c>
      <c r="AZ34" s="34">
        <v>0</v>
      </c>
      <c r="BA34" s="34">
        <v>0</v>
      </c>
      <c r="BB34" s="34">
        <v>0</v>
      </c>
      <c r="BC34" s="34">
        <v>0</v>
      </c>
      <c r="BD34" s="34">
        <v>0</v>
      </c>
      <c r="BE34" s="34">
        <v>0</v>
      </c>
      <c r="BF34" s="34">
        <v>0</v>
      </c>
      <c r="BG34" s="34">
        <v>0</v>
      </c>
      <c r="BH34" s="34">
        <v>0</v>
      </c>
      <c r="BI34" s="31">
        <f t="shared" si="3"/>
        <v>0</v>
      </c>
    </row>
    <row r="35" spans="1:61" ht="39" customHeight="1" thickTop="1" thickBot="1" x14ac:dyDescent="0.35">
      <c r="A35" s="39"/>
      <c r="B35" s="39"/>
      <c r="C35" s="45"/>
      <c r="D35" s="42">
        <v>0.58333333333333337</v>
      </c>
      <c r="E35" s="43" t="s">
        <v>40</v>
      </c>
      <c r="F35" s="48" t="s">
        <v>30</v>
      </c>
      <c r="G35" s="33">
        <v>7</v>
      </c>
      <c r="H35" s="34">
        <v>0</v>
      </c>
      <c r="I35" s="35">
        <v>1</v>
      </c>
      <c r="J35" s="34">
        <v>0</v>
      </c>
      <c r="K35" s="34">
        <v>0</v>
      </c>
      <c r="L35" s="35">
        <v>150</v>
      </c>
      <c r="M35" s="35">
        <v>25</v>
      </c>
      <c r="N35" s="35">
        <v>4</v>
      </c>
      <c r="O35" s="35">
        <v>30</v>
      </c>
      <c r="P35" s="35">
        <v>12</v>
      </c>
      <c r="Q35" s="34">
        <v>0</v>
      </c>
      <c r="R35" s="35">
        <v>40</v>
      </c>
      <c r="S35" s="35">
        <v>1</v>
      </c>
      <c r="T35" s="29">
        <f t="shared" si="0"/>
        <v>270</v>
      </c>
      <c r="U35" s="36">
        <v>0</v>
      </c>
      <c r="V35" s="34">
        <v>0</v>
      </c>
      <c r="W35" s="34">
        <v>0</v>
      </c>
      <c r="X35" s="34">
        <v>0</v>
      </c>
      <c r="Y35" s="34">
        <v>0</v>
      </c>
      <c r="Z35" s="34">
        <v>0</v>
      </c>
      <c r="AA35" s="34">
        <v>0</v>
      </c>
      <c r="AB35" s="34">
        <v>0</v>
      </c>
      <c r="AC35" s="34">
        <v>0</v>
      </c>
      <c r="AD35" s="34">
        <v>0</v>
      </c>
      <c r="AE35" s="34">
        <v>0</v>
      </c>
      <c r="AF35" s="34">
        <v>0</v>
      </c>
      <c r="AG35" s="34">
        <v>0</v>
      </c>
      <c r="AH35" s="31">
        <f t="shared" si="1"/>
        <v>0</v>
      </c>
      <c r="AI35" s="36">
        <v>0</v>
      </c>
      <c r="AJ35" s="34">
        <v>0</v>
      </c>
      <c r="AK35" s="34">
        <v>0</v>
      </c>
      <c r="AL35" s="34">
        <v>0</v>
      </c>
      <c r="AM35" s="34">
        <v>0</v>
      </c>
      <c r="AN35" s="34">
        <v>0</v>
      </c>
      <c r="AO35" s="34">
        <v>0</v>
      </c>
      <c r="AP35" s="34">
        <v>0</v>
      </c>
      <c r="AQ35" s="34">
        <v>0</v>
      </c>
      <c r="AR35" s="34">
        <v>0</v>
      </c>
      <c r="AS35" s="34">
        <v>0</v>
      </c>
      <c r="AT35" s="34">
        <v>0</v>
      </c>
      <c r="AU35" s="31">
        <f t="shared" si="2"/>
        <v>0</v>
      </c>
      <c r="AV35" s="36">
        <v>0</v>
      </c>
      <c r="AW35" s="34">
        <v>0</v>
      </c>
      <c r="AX35" s="34">
        <v>0</v>
      </c>
      <c r="AY35" s="34">
        <v>0</v>
      </c>
      <c r="AZ35" s="34">
        <v>0</v>
      </c>
      <c r="BA35" s="34">
        <v>0</v>
      </c>
      <c r="BB35" s="34">
        <v>0</v>
      </c>
      <c r="BC35" s="34">
        <v>0</v>
      </c>
      <c r="BD35" s="34">
        <v>0</v>
      </c>
      <c r="BE35" s="34">
        <v>0</v>
      </c>
      <c r="BF35" s="34">
        <v>0</v>
      </c>
      <c r="BG35" s="34">
        <v>0</v>
      </c>
      <c r="BH35" s="34">
        <v>0</v>
      </c>
      <c r="BI35" s="31">
        <f t="shared" si="3"/>
        <v>0</v>
      </c>
    </row>
    <row r="36" spans="1:61" ht="35.25" customHeight="1" thickTop="1" thickBot="1" x14ac:dyDescent="0.35">
      <c r="A36" s="39" t="s">
        <v>18</v>
      </c>
      <c r="B36" s="39">
        <v>20</v>
      </c>
      <c r="C36" s="39" t="s">
        <v>41</v>
      </c>
      <c r="D36" s="42">
        <v>0.54166666666666663</v>
      </c>
      <c r="E36" s="43" t="s">
        <v>42</v>
      </c>
      <c r="F36" s="25" t="s">
        <v>32</v>
      </c>
      <c r="G36" s="33">
        <v>8</v>
      </c>
      <c r="H36" s="34">
        <v>0</v>
      </c>
      <c r="I36" s="34">
        <v>0</v>
      </c>
      <c r="J36" s="34">
        <v>0</v>
      </c>
      <c r="K36" s="34">
        <v>0</v>
      </c>
      <c r="L36" s="35">
        <v>359</v>
      </c>
      <c r="M36" s="34">
        <v>0</v>
      </c>
      <c r="N36" s="34">
        <v>0</v>
      </c>
      <c r="O36" s="35">
        <v>15</v>
      </c>
      <c r="P36" s="35">
        <v>10</v>
      </c>
      <c r="Q36" s="34">
        <v>0</v>
      </c>
      <c r="R36" s="34">
        <v>0</v>
      </c>
      <c r="S36" s="35">
        <v>2</v>
      </c>
      <c r="T36" s="29">
        <f t="shared" si="0"/>
        <v>394</v>
      </c>
      <c r="U36" s="36">
        <v>0</v>
      </c>
      <c r="V36" s="34">
        <v>0</v>
      </c>
      <c r="W36" s="34">
        <v>0</v>
      </c>
      <c r="X36" s="34">
        <v>0</v>
      </c>
      <c r="Y36" s="34">
        <v>0</v>
      </c>
      <c r="Z36" s="34">
        <v>0</v>
      </c>
      <c r="AA36" s="34">
        <v>0</v>
      </c>
      <c r="AB36" s="34">
        <v>0</v>
      </c>
      <c r="AC36" s="34">
        <v>0</v>
      </c>
      <c r="AD36" s="34">
        <v>0</v>
      </c>
      <c r="AE36" s="34">
        <v>0</v>
      </c>
      <c r="AF36" s="34">
        <v>0</v>
      </c>
      <c r="AG36" s="34">
        <v>0</v>
      </c>
      <c r="AH36" s="31">
        <f t="shared" si="1"/>
        <v>0</v>
      </c>
      <c r="AI36" s="33">
        <v>3</v>
      </c>
      <c r="AJ36" s="34">
        <v>0</v>
      </c>
      <c r="AK36" s="34">
        <v>0</v>
      </c>
      <c r="AL36" s="34">
        <v>0</v>
      </c>
      <c r="AM36" s="34">
        <v>0</v>
      </c>
      <c r="AN36" s="35">
        <v>54</v>
      </c>
      <c r="AO36" s="34">
        <v>0</v>
      </c>
      <c r="AP36" s="34">
        <v>0</v>
      </c>
      <c r="AQ36" s="34">
        <v>0</v>
      </c>
      <c r="AR36" s="34">
        <v>0</v>
      </c>
      <c r="AS36" s="34">
        <v>0</v>
      </c>
      <c r="AT36" s="34">
        <v>0</v>
      </c>
      <c r="AU36" s="29">
        <f t="shared" si="2"/>
        <v>57</v>
      </c>
      <c r="AV36" s="36">
        <v>0</v>
      </c>
      <c r="AW36" s="34">
        <v>0</v>
      </c>
      <c r="AX36" s="34">
        <v>0</v>
      </c>
      <c r="AY36" s="34">
        <v>0</v>
      </c>
      <c r="AZ36" s="34">
        <v>0</v>
      </c>
      <c r="BA36" s="34">
        <v>0</v>
      </c>
      <c r="BB36" s="34">
        <v>0</v>
      </c>
      <c r="BC36" s="34">
        <v>0</v>
      </c>
      <c r="BD36" s="34">
        <v>0</v>
      </c>
      <c r="BE36" s="34">
        <v>0</v>
      </c>
      <c r="BF36" s="34">
        <v>0</v>
      </c>
      <c r="BG36" s="34">
        <v>0</v>
      </c>
      <c r="BH36" s="34">
        <v>0</v>
      </c>
      <c r="BI36" s="31">
        <f t="shared" si="3"/>
        <v>0</v>
      </c>
    </row>
    <row r="37" spans="1:61" ht="34.5" customHeight="1" thickTop="1" thickBot="1" x14ac:dyDescent="0.35">
      <c r="A37" s="39"/>
      <c r="B37" s="39"/>
      <c r="C37" s="39"/>
      <c r="D37" s="42">
        <v>0.70833333333333337</v>
      </c>
      <c r="E37" s="43" t="s">
        <v>43</v>
      </c>
      <c r="F37" s="32" t="s">
        <v>50</v>
      </c>
      <c r="G37" s="36">
        <v>0</v>
      </c>
      <c r="H37" s="34">
        <v>0</v>
      </c>
      <c r="I37" s="34">
        <v>0</v>
      </c>
      <c r="J37" s="34">
        <v>0</v>
      </c>
      <c r="K37" s="34">
        <v>0</v>
      </c>
      <c r="L37" s="34">
        <v>0</v>
      </c>
      <c r="M37" s="34">
        <v>0</v>
      </c>
      <c r="N37" s="34">
        <v>0</v>
      </c>
      <c r="O37" s="34">
        <v>0</v>
      </c>
      <c r="P37" s="34">
        <v>0</v>
      </c>
      <c r="Q37" s="34">
        <v>0</v>
      </c>
      <c r="R37" s="34">
        <v>0</v>
      </c>
      <c r="S37" s="34">
        <v>0</v>
      </c>
      <c r="T37" s="31">
        <f t="shared" si="0"/>
        <v>0</v>
      </c>
      <c r="U37" s="36">
        <v>0</v>
      </c>
      <c r="V37" s="34">
        <v>0</v>
      </c>
      <c r="W37" s="34">
        <v>0</v>
      </c>
      <c r="X37" s="34">
        <v>0</v>
      </c>
      <c r="Y37" s="34">
        <v>0</v>
      </c>
      <c r="Z37" s="34">
        <v>0</v>
      </c>
      <c r="AA37" s="34">
        <v>0</v>
      </c>
      <c r="AB37" s="34">
        <v>0</v>
      </c>
      <c r="AC37" s="34">
        <v>0</v>
      </c>
      <c r="AD37" s="34">
        <v>0</v>
      </c>
      <c r="AE37" s="34">
        <v>0</v>
      </c>
      <c r="AF37" s="34">
        <v>0</v>
      </c>
      <c r="AG37" s="34">
        <v>0</v>
      </c>
      <c r="AH37" s="31">
        <f t="shared" si="1"/>
        <v>0</v>
      </c>
      <c r="AI37" s="36">
        <v>0</v>
      </c>
      <c r="AJ37" s="34">
        <v>0</v>
      </c>
      <c r="AK37" s="34">
        <v>0</v>
      </c>
      <c r="AL37" s="34">
        <v>0</v>
      </c>
      <c r="AM37" s="34">
        <v>0</v>
      </c>
      <c r="AN37" s="34">
        <v>0</v>
      </c>
      <c r="AO37" s="34">
        <v>0</v>
      </c>
      <c r="AP37" s="34">
        <v>0</v>
      </c>
      <c r="AQ37" s="34">
        <v>0</v>
      </c>
      <c r="AR37" s="34">
        <v>0</v>
      </c>
      <c r="AS37" s="34">
        <v>0</v>
      </c>
      <c r="AT37" s="34">
        <v>0</v>
      </c>
      <c r="AU37" s="31">
        <f t="shared" si="2"/>
        <v>0</v>
      </c>
      <c r="AV37" s="36">
        <v>0</v>
      </c>
      <c r="AW37" s="34">
        <v>0</v>
      </c>
      <c r="AX37" s="34">
        <v>0</v>
      </c>
      <c r="AY37" s="34">
        <v>0</v>
      </c>
      <c r="AZ37" s="34">
        <v>0</v>
      </c>
      <c r="BA37" s="34">
        <v>0</v>
      </c>
      <c r="BB37" s="34">
        <v>0</v>
      </c>
      <c r="BC37" s="34">
        <v>0</v>
      </c>
      <c r="BD37" s="34">
        <v>0</v>
      </c>
      <c r="BE37" s="34">
        <v>0</v>
      </c>
      <c r="BF37" s="34">
        <v>0</v>
      </c>
      <c r="BG37" s="34">
        <v>0</v>
      </c>
      <c r="BH37" s="34">
        <v>0</v>
      </c>
      <c r="BI37" s="31">
        <f t="shared" si="3"/>
        <v>0</v>
      </c>
    </row>
    <row r="38" spans="1:61" ht="33" customHeight="1" thickTop="1" thickBot="1" x14ac:dyDescent="0.35">
      <c r="A38" s="45" t="s">
        <v>18</v>
      </c>
      <c r="B38" s="45">
        <v>21</v>
      </c>
      <c r="C38" s="41" t="s">
        <v>45</v>
      </c>
      <c r="D38" s="42">
        <v>0.625</v>
      </c>
      <c r="E38" s="43" t="s">
        <v>46</v>
      </c>
      <c r="F38" s="25" t="s">
        <v>47</v>
      </c>
      <c r="G38" s="36">
        <v>0</v>
      </c>
      <c r="H38" s="34">
        <v>0</v>
      </c>
      <c r="I38" s="34">
        <v>0</v>
      </c>
      <c r="J38" s="34">
        <v>0</v>
      </c>
      <c r="K38" s="34">
        <v>0</v>
      </c>
      <c r="L38" s="34">
        <v>0</v>
      </c>
      <c r="M38" s="34">
        <v>0</v>
      </c>
      <c r="N38" s="34">
        <v>0</v>
      </c>
      <c r="O38" s="34">
        <v>0</v>
      </c>
      <c r="P38" s="34">
        <v>0</v>
      </c>
      <c r="Q38" s="34">
        <v>0</v>
      </c>
      <c r="R38" s="34">
        <v>0</v>
      </c>
      <c r="S38" s="34">
        <v>0</v>
      </c>
      <c r="T38" s="31">
        <f t="shared" si="0"/>
        <v>0</v>
      </c>
      <c r="U38" s="33">
        <v>1</v>
      </c>
      <c r="V38" s="34">
        <v>0</v>
      </c>
      <c r="W38" s="34">
        <v>0</v>
      </c>
      <c r="X38" s="34">
        <v>0</v>
      </c>
      <c r="Y38" s="34">
        <v>0</v>
      </c>
      <c r="Z38" s="35">
        <v>24</v>
      </c>
      <c r="AA38" s="34">
        <v>0</v>
      </c>
      <c r="AB38" s="34">
        <v>0</v>
      </c>
      <c r="AC38" s="35">
        <v>10</v>
      </c>
      <c r="AD38" s="35">
        <v>5</v>
      </c>
      <c r="AE38" s="34">
        <v>0</v>
      </c>
      <c r="AF38" s="34">
        <v>0</v>
      </c>
      <c r="AG38" s="34">
        <v>0</v>
      </c>
      <c r="AH38" s="29">
        <f t="shared" si="1"/>
        <v>40</v>
      </c>
      <c r="AI38" s="36">
        <v>0</v>
      </c>
      <c r="AJ38" s="34">
        <v>0</v>
      </c>
      <c r="AK38" s="34">
        <v>0</v>
      </c>
      <c r="AL38" s="34">
        <v>0</v>
      </c>
      <c r="AM38" s="34">
        <v>0</v>
      </c>
      <c r="AN38" s="34">
        <v>0</v>
      </c>
      <c r="AO38" s="34">
        <v>0</v>
      </c>
      <c r="AP38" s="34">
        <v>0</v>
      </c>
      <c r="AQ38" s="34">
        <v>0</v>
      </c>
      <c r="AR38" s="34">
        <v>0</v>
      </c>
      <c r="AS38" s="34">
        <v>0</v>
      </c>
      <c r="AT38" s="34">
        <v>0</v>
      </c>
      <c r="AU38" s="31">
        <f t="shared" si="2"/>
        <v>0</v>
      </c>
      <c r="AV38" s="36">
        <v>0</v>
      </c>
      <c r="AW38" s="34">
        <v>0</v>
      </c>
      <c r="AX38" s="34">
        <v>0</v>
      </c>
      <c r="AY38" s="34">
        <v>0</v>
      </c>
      <c r="AZ38" s="34">
        <v>0</v>
      </c>
      <c r="BA38" s="34">
        <v>0</v>
      </c>
      <c r="BB38" s="34">
        <v>0</v>
      </c>
      <c r="BC38" s="34">
        <v>0</v>
      </c>
      <c r="BD38" s="34">
        <v>0</v>
      </c>
      <c r="BE38" s="34">
        <v>0</v>
      </c>
      <c r="BF38" s="34">
        <v>0</v>
      </c>
      <c r="BG38" s="34">
        <v>0</v>
      </c>
      <c r="BH38" s="34">
        <v>0</v>
      </c>
      <c r="BI38" s="31">
        <f t="shared" si="3"/>
        <v>0</v>
      </c>
    </row>
    <row r="39" spans="1:61" ht="24.75" customHeight="1" thickTop="1" thickBot="1" x14ac:dyDescent="0.35">
      <c r="A39" s="45"/>
      <c r="B39" s="45"/>
      <c r="C39" s="41" t="s">
        <v>45</v>
      </c>
      <c r="D39" s="42">
        <v>0.70833333333333337</v>
      </c>
      <c r="E39" s="43" t="s">
        <v>43</v>
      </c>
      <c r="F39" s="32" t="s">
        <v>44</v>
      </c>
      <c r="G39" s="36">
        <v>0</v>
      </c>
      <c r="H39" s="34">
        <v>0</v>
      </c>
      <c r="I39" s="34">
        <v>0</v>
      </c>
      <c r="J39" s="34">
        <v>0</v>
      </c>
      <c r="K39" s="34">
        <v>0</v>
      </c>
      <c r="L39" s="34">
        <v>0</v>
      </c>
      <c r="M39" s="34">
        <v>0</v>
      </c>
      <c r="N39" s="34">
        <v>0</v>
      </c>
      <c r="O39" s="34">
        <v>0</v>
      </c>
      <c r="P39" s="34">
        <v>0</v>
      </c>
      <c r="Q39" s="34">
        <v>0</v>
      </c>
      <c r="R39" s="34">
        <v>0</v>
      </c>
      <c r="S39" s="34">
        <v>0</v>
      </c>
      <c r="T39" s="31">
        <f t="shared" si="0"/>
        <v>0</v>
      </c>
      <c r="U39" s="36">
        <v>0</v>
      </c>
      <c r="V39" s="34">
        <v>0</v>
      </c>
      <c r="W39" s="34">
        <v>0</v>
      </c>
      <c r="X39" s="34">
        <v>0</v>
      </c>
      <c r="Y39" s="34">
        <v>0</v>
      </c>
      <c r="Z39" s="34">
        <v>0</v>
      </c>
      <c r="AA39" s="34">
        <v>0</v>
      </c>
      <c r="AB39" s="34">
        <v>0</v>
      </c>
      <c r="AC39" s="34">
        <v>0</v>
      </c>
      <c r="AD39" s="34">
        <v>0</v>
      </c>
      <c r="AE39" s="34">
        <v>0</v>
      </c>
      <c r="AF39" s="34">
        <v>0</v>
      </c>
      <c r="AG39" s="34">
        <v>0</v>
      </c>
      <c r="AH39" s="31">
        <f t="shared" si="1"/>
        <v>0</v>
      </c>
      <c r="AI39" s="36">
        <v>0</v>
      </c>
      <c r="AJ39" s="34">
        <v>0</v>
      </c>
      <c r="AK39" s="34">
        <v>0</v>
      </c>
      <c r="AL39" s="34">
        <v>0</v>
      </c>
      <c r="AM39" s="34">
        <v>0</v>
      </c>
      <c r="AN39" s="34">
        <v>0</v>
      </c>
      <c r="AO39" s="34">
        <v>0</v>
      </c>
      <c r="AP39" s="34">
        <v>0</v>
      </c>
      <c r="AQ39" s="34">
        <v>0</v>
      </c>
      <c r="AR39" s="34">
        <v>0</v>
      </c>
      <c r="AS39" s="34">
        <v>0</v>
      </c>
      <c r="AT39" s="34">
        <v>0</v>
      </c>
      <c r="AU39" s="31">
        <f t="shared" si="2"/>
        <v>0</v>
      </c>
      <c r="AV39" s="36">
        <v>0</v>
      </c>
      <c r="AW39" s="34">
        <v>0</v>
      </c>
      <c r="AX39" s="34">
        <v>0</v>
      </c>
      <c r="AY39" s="34">
        <v>0</v>
      </c>
      <c r="AZ39" s="34">
        <v>0</v>
      </c>
      <c r="BA39" s="34">
        <v>0</v>
      </c>
      <c r="BB39" s="34">
        <v>0</v>
      </c>
      <c r="BC39" s="34">
        <v>0</v>
      </c>
      <c r="BD39" s="34">
        <v>0</v>
      </c>
      <c r="BE39" s="34">
        <v>0</v>
      </c>
      <c r="BF39" s="34">
        <v>0</v>
      </c>
      <c r="BG39" s="34">
        <v>0</v>
      </c>
      <c r="BH39" s="34">
        <v>0</v>
      </c>
      <c r="BI39" s="31">
        <f t="shared" si="3"/>
        <v>0</v>
      </c>
    </row>
    <row r="40" spans="1:61" ht="51" thickTop="1" thickBot="1" x14ac:dyDescent="0.35">
      <c r="A40" s="22" t="s">
        <v>18</v>
      </c>
      <c r="B40" s="22">
        <v>26</v>
      </c>
      <c r="C40" s="22" t="s">
        <v>16</v>
      </c>
      <c r="D40" s="42">
        <v>0.33333333333333331</v>
      </c>
      <c r="E40" s="43" t="s">
        <v>61</v>
      </c>
      <c r="F40" s="32" t="s">
        <v>12</v>
      </c>
      <c r="G40" s="49">
        <v>0</v>
      </c>
      <c r="H40" s="50">
        <v>0</v>
      </c>
      <c r="I40" s="50">
        <v>0</v>
      </c>
      <c r="J40" s="50">
        <v>0</v>
      </c>
      <c r="K40" s="50">
        <v>0</v>
      </c>
      <c r="L40" s="50">
        <v>0</v>
      </c>
      <c r="M40" s="50">
        <v>0</v>
      </c>
      <c r="N40" s="50">
        <v>0</v>
      </c>
      <c r="O40" s="50">
        <v>0</v>
      </c>
      <c r="P40" s="50">
        <v>0</v>
      </c>
      <c r="Q40" s="50">
        <v>0</v>
      </c>
      <c r="R40" s="50">
        <v>0</v>
      </c>
      <c r="S40" s="50">
        <v>0</v>
      </c>
      <c r="T40" s="51">
        <f t="shared" si="0"/>
        <v>0</v>
      </c>
      <c r="U40" s="49">
        <v>0</v>
      </c>
      <c r="V40" s="50">
        <v>0</v>
      </c>
      <c r="W40" s="50">
        <v>0</v>
      </c>
      <c r="X40" s="50">
        <v>0</v>
      </c>
      <c r="Y40" s="50">
        <v>0</v>
      </c>
      <c r="Z40" s="50">
        <v>0</v>
      </c>
      <c r="AA40" s="50">
        <v>0</v>
      </c>
      <c r="AB40" s="50">
        <v>0</v>
      </c>
      <c r="AC40" s="50">
        <v>0</v>
      </c>
      <c r="AD40" s="50">
        <v>0</v>
      </c>
      <c r="AE40" s="50">
        <v>0</v>
      </c>
      <c r="AF40" s="50">
        <v>0</v>
      </c>
      <c r="AG40" s="50">
        <v>0</v>
      </c>
      <c r="AH40" s="51">
        <f t="shared" si="1"/>
        <v>0</v>
      </c>
      <c r="AI40" s="49">
        <v>0</v>
      </c>
      <c r="AJ40" s="50">
        <v>0</v>
      </c>
      <c r="AK40" s="50">
        <v>0</v>
      </c>
      <c r="AL40" s="50">
        <v>0</v>
      </c>
      <c r="AM40" s="50">
        <v>0</v>
      </c>
      <c r="AN40" s="50">
        <v>0</v>
      </c>
      <c r="AO40" s="50">
        <v>0</v>
      </c>
      <c r="AP40" s="50">
        <v>0</v>
      </c>
      <c r="AQ40" s="50">
        <v>0</v>
      </c>
      <c r="AR40" s="50">
        <v>0</v>
      </c>
      <c r="AS40" s="50">
        <v>0</v>
      </c>
      <c r="AT40" s="50">
        <v>0</v>
      </c>
      <c r="AU40" s="51">
        <f t="shared" si="2"/>
        <v>0</v>
      </c>
      <c r="AV40" s="49">
        <v>0</v>
      </c>
      <c r="AW40" s="50">
        <v>0</v>
      </c>
      <c r="AX40" s="50">
        <v>0</v>
      </c>
      <c r="AY40" s="50">
        <v>0</v>
      </c>
      <c r="AZ40" s="50">
        <v>0</v>
      </c>
      <c r="BA40" s="50">
        <v>0</v>
      </c>
      <c r="BB40" s="50">
        <v>0</v>
      </c>
      <c r="BC40" s="50">
        <v>0</v>
      </c>
      <c r="BD40" s="50">
        <v>0</v>
      </c>
      <c r="BE40" s="50">
        <v>0</v>
      </c>
      <c r="BF40" s="50">
        <v>0</v>
      </c>
      <c r="BG40" s="50">
        <v>0</v>
      </c>
      <c r="BH40" s="50">
        <v>0</v>
      </c>
      <c r="BI40" s="51">
        <f t="shared" si="3"/>
        <v>0</v>
      </c>
    </row>
    <row r="41" spans="1:61" ht="17.25" thickTop="1" x14ac:dyDescent="0.3"/>
  </sheetData>
  <autoFilter ref="G8:BI40"/>
  <mergeCells count="36">
    <mergeCell ref="G6:BI6"/>
    <mergeCell ref="G7:T7"/>
    <mergeCell ref="U7:AH7"/>
    <mergeCell ref="AI7:AU7"/>
    <mergeCell ref="AV7:BI7"/>
    <mergeCell ref="A28:A31"/>
    <mergeCell ref="B28:B31"/>
    <mergeCell ref="C28:C31"/>
    <mergeCell ref="A32:A35"/>
    <mergeCell ref="B32:B35"/>
    <mergeCell ref="C32:C35"/>
    <mergeCell ref="A36:A37"/>
    <mergeCell ref="B36:B37"/>
    <mergeCell ref="C36:C37"/>
    <mergeCell ref="A38:A39"/>
    <mergeCell ref="B38:B39"/>
    <mergeCell ref="A13:A14"/>
    <mergeCell ref="B13:B14"/>
    <mergeCell ref="C13:C14"/>
    <mergeCell ref="A15:A16"/>
    <mergeCell ref="B15:B16"/>
    <mergeCell ref="C15:C16"/>
    <mergeCell ref="B26:B27"/>
    <mergeCell ref="C26:C27"/>
    <mergeCell ref="A18:A19"/>
    <mergeCell ref="B18:B19"/>
    <mergeCell ref="C18:C19"/>
    <mergeCell ref="A22:A23"/>
    <mergeCell ref="B22:B23"/>
    <mergeCell ref="C22:C23"/>
    <mergeCell ref="A26:A27"/>
    <mergeCell ref="A1:E1"/>
    <mergeCell ref="A2:E2"/>
    <mergeCell ref="A3:E3"/>
    <mergeCell ref="A4:E4"/>
    <mergeCell ref="A7:F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"/>
  <sheetViews>
    <sheetView zoomScale="60" zoomScaleNormal="60" workbookViewId="0">
      <selection activeCell="A4" sqref="A4:E4"/>
    </sheetView>
  </sheetViews>
  <sheetFormatPr baseColWidth="10" defaultRowHeight="16.5" x14ac:dyDescent="0.3"/>
  <cols>
    <col min="1" max="1" width="18" style="4" customWidth="1"/>
    <col min="2" max="2" width="8.42578125" style="3" customWidth="1"/>
    <col min="3" max="3" width="9.140625" style="3" customWidth="1"/>
    <col min="4" max="4" width="19.85546875" style="3" customWidth="1"/>
    <col min="5" max="5" width="27.85546875" style="3" customWidth="1"/>
    <col min="6" max="6" width="33.5703125" style="3" customWidth="1"/>
    <col min="7" max="20" width="15" style="3" customWidth="1"/>
    <col min="21" max="16384" width="11.42578125" style="3"/>
  </cols>
  <sheetData>
    <row r="1" spans="1:20" x14ac:dyDescent="0.3">
      <c r="A1" s="1" t="s">
        <v>0</v>
      </c>
      <c r="B1" s="1"/>
      <c r="C1" s="1"/>
      <c r="D1" s="1"/>
      <c r="E1" s="1"/>
      <c r="F1" s="2"/>
    </row>
    <row r="2" spans="1:20" x14ac:dyDescent="0.3">
      <c r="A2" s="1" t="s">
        <v>1</v>
      </c>
      <c r="B2" s="1"/>
      <c r="C2" s="1"/>
      <c r="D2" s="1"/>
      <c r="E2" s="1"/>
      <c r="F2" s="2"/>
    </row>
    <row r="3" spans="1:20" x14ac:dyDescent="0.3">
      <c r="A3" s="1" t="s">
        <v>83</v>
      </c>
      <c r="B3" s="1"/>
      <c r="C3" s="1"/>
      <c r="D3" s="1"/>
      <c r="E3" s="1"/>
      <c r="F3" s="2"/>
    </row>
    <row r="4" spans="1:20" x14ac:dyDescent="0.3">
      <c r="A4" s="1" t="s">
        <v>2</v>
      </c>
      <c r="B4" s="1"/>
      <c r="C4" s="1"/>
      <c r="D4" s="1"/>
      <c r="E4" s="1"/>
      <c r="F4" s="2"/>
    </row>
    <row r="5" spans="1:20" ht="17.25" thickBot="1" x14ac:dyDescent="0.35">
      <c r="A5" s="2"/>
      <c r="B5" s="2"/>
      <c r="C5" s="2"/>
      <c r="D5" s="2"/>
      <c r="E5" s="2"/>
      <c r="F5" s="2"/>
    </row>
    <row r="6" spans="1:20" x14ac:dyDescent="0.3">
      <c r="G6" s="52" t="s">
        <v>62</v>
      </c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</row>
    <row r="7" spans="1:20" ht="34.5" customHeight="1" x14ac:dyDescent="0.3">
      <c r="A7" s="54" t="s">
        <v>3</v>
      </c>
      <c r="B7" s="54"/>
      <c r="C7" s="54"/>
      <c r="D7" s="54"/>
      <c r="E7" s="54"/>
      <c r="F7" s="54"/>
      <c r="G7" s="54" t="s">
        <v>63</v>
      </c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</row>
    <row r="8" spans="1:20" ht="77.25" customHeight="1" x14ac:dyDescent="0.3">
      <c r="A8" s="55" t="s">
        <v>4</v>
      </c>
      <c r="B8" s="55" t="s">
        <v>5</v>
      </c>
      <c r="C8" s="55" t="s">
        <v>6</v>
      </c>
      <c r="D8" s="55" t="s">
        <v>7</v>
      </c>
      <c r="E8" s="55" t="s">
        <v>8</v>
      </c>
      <c r="F8" s="55" t="s">
        <v>9</v>
      </c>
      <c r="G8" s="56" t="s">
        <v>67</v>
      </c>
      <c r="H8" s="56" t="s">
        <v>68</v>
      </c>
      <c r="I8" s="56" t="s">
        <v>69</v>
      </c>
      <c r="J8" s="56" t="s">
        <v>70</v>
      </c>
      <c r="K8" s="56" t="s">
        <v>71</v>
      </c>
      <c r="L8" s="56" t="s">
        <v>72</v>
      </c>
      <c r="M8" s="56" t="s">
        <v>73</v>
      </c>
      <c r="N8" s="56" t="s">
        <v>74</v>
      </c>
      <c r="O8" s="56" t="s">
        <v>75</v>
      </c>
      <c r="P8" s="56" t="s">
        <v>76</v>
      </c>
      <c r="Q8" s="35" t="s">
        <v>77</v>
      </c>
      <c r="R8" s="57" t="s">
        <v>78</v>
      </c>
      <c r="S8" s="56" t="s">
        <v>79</v>
      </c>
      <c r="T8" s="56" t="s">
        <v>80</v>
      </c>
    </row>
    <row r="9" spans="1:20" ht="35.25" customHeight="1" x14ac:dyDescent="0.3">
      <c r="A9" s="58" t="s">
        <v>10</v>
      </c>
      <c r="B9" s="59">
        <v>21</v>
      </c>
      <c r="C9" s="60" t="s">
        <v>11</v>
      </c>
      <c r="D9" s="61">
        <v>0.83333333333333337</v>
      </c>
      <c r="E9" s="62" t="s">
        <v>13</v>
      </c>
      <c r="F9" s="62" t="s">
        <v>17</v>
      </c>
      <c r="G9" s="35">
        <v>6</v>
      </c>
      <c r="H9" s="34">
        <v>0</v>
      </c>
      <c r="I9" s="34">
        <v>0</v>
      </c>
      <c r="J9" s="34">
        <v>0</v>
      </c>
      <c r="K9" s="34">
        <v>0</v>
      </c>
      <c r="L9" s="35">
        <v>151</v>
      </c>
      <c r="M9" s="34">
        <v>0</v>
      </c>
      <c r="N9" s="35">
        <v>4</v>
      </c>
      <c r="O9" s="35">
        <v>20</v>
      </c>
      <c r="P9" s="35">
        <v>10</v>
      </c>
      <c r="Q9" s="34">
        <v>0</v>
      </c>
      <c r="R9" s="35">
        <v>20</v>
      </c>
      <c r="S9" s="34">
        <v>0</v>
      </c>
      <c r="T9" s="35">
        <f>S9+R9+Q9+P9+O9+N9+M9+L9+K9+J9+I9+H9+G9</f>
        <v>211</v>
      </c>
    </row>
    <row r="10" spans="1:20" ht="37.5" customHeight="1" x14ac:dyDescent="0.3">
      <c r="A10" s="58" t="s">
        <v>10</v>
      </c>
      <c r="B10" s="59">
        <v>22</v>
      </c>
      <c r="C10" s="60" t="s">
        <v>16</v>
      </c>
      <c r="D10" s="61">
        <v>0.66666666666666663</v>
      </c>
      <c r="E10" s="62" t="s">
        <v>15</v>
      </c>
      <c r="F10" s="63" t="s">
        <v>12</v>
      </c>
      <c r="G10" s="35">
        <v>1</v>
      </c>
      <c r="H10" s="34">
        <v>0</v>
      </c>
      <c r="I10" s="34">
        <v>0</v>
      </c>
      <c r="J10" s="34">
        <v>0</v>
      </c>
      <c r="K10" s="34">
        <v>0</v>
      </c>
      <c r="L10" s="35">
        <v>10</v>
      </c>
      <c r="M10" s="34">
        <v>0</v>
      </c>
      <c r="N10" s="35">
        <v>1</v>
      </c>
      <c r="O10" s="35">
        <v>2</v>
      </c>
      <c r="P10" s="35">
        <v>2</v>
      </c>
      <c r="Q10" s="34">
        <v>0</v>
      </c>
      <c r="R10" s="34">
        <v>0</v>
      </c>
      <c r="S10" s="34">
        <v>0</v>
      </c>
      <c r="T10" s="35">
        <f t="shared" ref="T10:T21" si="0">S10+R10+Q10+P10+O10+N10+M10+L10+K10+J10+I10+H10+G10</f>
        <v>16</v>
      </c>
    </row>
    <row r="11" spans="1:20" ht="40.5" customHeight="1" x14ac:dyDescent="0.3">
      <c r="A11" s="60" t="s">
        <v>18</v>
      </c>
      <c r="B11" s="60">
        <v>10</v>
      </c>
      <c r="C11" s="60" t="s">
        <v>19</v>
      </c>
      <c r="D11" s="64">
        <v>0.79166666666666663</v>
      </c>
      <c r="E11" s="63" t="s">
        <v>24</v>
      </c>
      <c r="F11" s="62" t="s">
        <v>25</v>
      </c>
      <c r="G11" s="35">
        <v>8</v>
      </c>
      <c r="H11" s="34">
        <v>0</v>
      </c>
      <c r="I11" s="34">
        <v>0</v>
      </c>
      <c r="J11" s="34">
        <v>0</v>
      </c>
      <c r="K11" s="34">
        <v>0</v>
      </c>
      <c r="L11" s="35">
        <v>300</v>
      </c>
      <c r="M11" s="34">
        <v>0</v>
      </c>
      <c r="N11" s="34">
        <v>0</v>
      </c>
      <c r="O11" s="35">
        <v>30</v>
      </c>
      <c r="P11" s="35">
        <v>15</v>
      </c>
      <c r="Q11" s="34">
        <v>0</v>
      </c>
      <c r="R11" s="34">
        <v>0</v>
      </c>
      <c r="S11" s="35">
        <v>2</v>
      </c>
      <c r="T11" s="35">
        <f t="shared" si="0"/>
        <v>355</v>
      </c>
    </row>
    <row r="12" spans="1:20" ht="41.25" customHeight="1" x14ac:dyDescent="0.3">
      <c r="A12" s="60" t="s">
        <v>18</v>
      </c>
      <c r="B12" s="60">
        <v>16</v>
      </c>
      <c r="C12" s="60" t="s">
        <v>56</v>
      </c>
      <c r="D12" s="64">
        <v>0.70833333333333337</v>
      </c>
      <c r="E12" s="63" t="s">
        <v>57</v>
      </c>
      <c r="F12" s="62" t="s">
        <v>28</v>
      </c>
      <c r="G12" s="35">
        <v>5</v>
      </c>
      <c r="H12" s="34">
        <v>0</v>
      </c>
      <c r="I12" s="34">
        <v>0</v>
      </c>
      <c r="J12" s="34">
        <v>0</v>
      </c>
      <c r="K12" s="34">
        <v>0</v>
      </c>
      <c r="L12" s="35">
        <v>235</v>
      </c>
      <c r="M12" s="34">
        <v>0</v>
      </c>
      <c r="N12" s="35">
        <v>8</v>
      </c>
      <c r="O12" s="35">
        <v>10</v>
      </c>
      <c r="P12" s="35">
        <v>5</v>
      </c>
      <c r="Q12" s="34">
        <v>0</v>
      </c>
      <c r="R12" s="34">
        <v>0</v>
      </c>
      <c r="S12" s="34">
        <v>0</v>
      </c>
      <c r="T12" s="35">
        <f t="shared" si="0"/>
        <v>263</v>
      </c>
    </row>
    <row r="13" spans="1:20" ht="33" x14ac:dyDescent="0.3">
      <c r="A13" s="65" t="s">
        <v>18</v>
      </c>
      <c r="B13" s="65">
        <v>17</v>
      </c>
      <c r="C13" s="65" t="s">
        <v>19</v>
      </c>
      <c r="D13" s="64">
        <v>0.83333333333333337</v>
      </c>
      <c r="E13" s="63" t="s">
        <v>29</v>
      </c>
      <c r="F13" s="66" t="s">
        <v>30</v>
      </c>
      <c r="G13" s="35">
        <v>7</v>
      </c>
      <c r="H13" s="34">
        <v>0</v>
      </c>
      <c r="I13" s="34">
        <v>0</v>
      </c>
      <c r="J13" s="34">
        <v>0</v>
      </c>
      <c r="K13" s="34">
        <v>0</v>
      </c>
      <c r="L13" s="35">
        <v>150</v>
      </c>
      <c r="M13" s="35">
        <v>25</v>
      </c>
      <c r="N13" s="35">
        <v>4</v>
      </c>
      <c r="O13" s="35">
        <v>30</v>
      </c>
      <c r="P13" s="35">
        <v>13</v>
      </c>
      <c r="Q13" s="34">
        <v>0</v>
      </c>
      <c r="R13" s="35">
        <v>40</v>
      </c>
      <c r="S13" s="35">
        <v>1</v>
      </c>
      <c r="T13" s="35">
        <f t="shared" si="0"/>
        <v>270</v>
      </c>
    </row>
    <row r="14" spans="1:20" ht="33" x14ac:dyDescent="0.3">
      <c r="A14" s="65"/>
      <c r="B14" s="65"/>
      <c r="C14" s="65"/>
      <c r="D14" s="64">
        <v>0.70833333333333337</v>
      </c>
      <c r="E14" s="63" t="s">
        <v>58</v>
      </c>
      <c r="F14" s="62" t="s">
        <v>28</v>
      </c>
      <c r="G14" s="35">
        <v>5</v>
      </c>
      <c r="H14" s="34">
        <v>0</v>
      </c>
      <c r="I14" s="34">
        <v>0</v>
      </c>
      <c r="J14" s="34">
        <v>0</v>
      </c>
      <c r="K14" s="34">
        <v>0</v>
      </c>
      <c r="L14" s="35">
        <v>235</v>
      </c>
      <c r="M14" s="34">
        <v>0</v>
      </c>
      <c r="N14" s="35">
        <v>8</v>
      </c>
      <c r="O14" s="35">
        <v>10</v>
      </c>
      <c r="P14" s="35">
        <v>2</v>
      </c>
      <c r="Q14" s="34">
        <v>0</v>
      </c>
      <c r="R14" s="34">
        <v>0</v>
      </c>
      <c r="S14" s="34">
        <v>0</v>
      </c>
      <c r="T14" s="35">
        <f t="shared" si="0"/>
        <v>260</v>
      </c>
    </row>
    <row r="15" spans="1:20" ht="28.5" customHeight="1" x14ac:dyDescent="0.3">
      <c r="A15" s="65" t="s">
        <v>18</v>
      </c>
      <c r="B15" s="65">
        <v>18</v>
      </c>
      <c r="C15" s="65" t="s">
        <v>11</v>
      </c>
      <c r="D15" s="64">
        <v>0</v>
      </c>
      <c r="E15" s="63" t="s">
        <v>31</v>
      </c>
      <c r="F15" s="62" t="s">
        <v>32</v>
      </c>
      <c r="G15" s="35">
        <v>18</v>
      </c>
      <c r="H15" s="34">
        <v>0</v>
      </c>
      <c r="I15" s="35">
        <v>8</v>
      </c>
      <c r="J15" s="35">
        <v>6</v>
      </c>
      <c r="K15" s="35">
        <v>30</v>
      </c>
      <c r="L15" s="35">
        <v>492</v>
      </c>
      <c r="M15" s="34">
        <v>0</v>
      </c>
      <c r="N15" s="34">
        <v>0</v>
      </c>
      <c r="O15" s="35">
        <v>30</v>
      </c>
      <c r="P15" s="35">
        <v>10</v>
      </c>
      <c r="Q15" s="34">
        <v>0</v>
      </c>
      <c r="R15" s="34">
        <v>0</v>
      </c>
      <c r="S15" s="35">
        <v>2</v>
      </c>
      <c r="T15" s="35">
        <f t="shared" si="0"/>
        <v>596</v>
      </c>
    </row>
    <row r="16" spans="1:20" ht="30.75" customHeight="1" x14ac:dyDescent="0.3">
      <c r="A16" s="65"/>
      <c r="B16" s="65"/>
      <c r="C16" s="65"/>
      <c r="D16" s="64">
        <v>0.83333333333333337</v>
      </c>
      <c r="E16" s="66" t="s">
        <v>35</v>
      </c>
      <c r="F16" s="66" t="s">
        <v>30</v>
      </c>
      <c r="G16" s="35">
        <v>7</v>
      </c>
      <c r="H16" s="34">
        <v>0</v>
      </c>
      <c r="I16" s="34">
        <v>0</v>
      </c>
      <c r="J16" s="34">
        <v>0</v>
      </c>
      <c r="K16" s="34">
        <v>0</v>
      </c>
      <c r="L16" s="35">
        <v>150</v>
      </c>
      <c r="M16" s="35">
        <v>25</v>
      </c>
      <c r="N16" s="35">
        <v>4</v>
      </c>
      <c r="O16" s="35">
        <v>30</v>
      </c>
      <c r="P16" s="35">
        <v>13</v>
      </c>
      <c r="Q16" s="34">
        <v>0</v>
      </c>
      <c r="R16" s="35">
        <v>40</v>
      </c>
      <c r="S16" s="35">
        <v>1</v>
      </c>
      <c r="T16" s="35">
        <f t="shared" si="0"/>
        <v>270</v>
      </c>
    </row>
    <row r="17" spans="1:20" ht="33" x14ac:dyDescent="0.3">
      <c r="A17" s="65"/>
      <c r="B17" s="65"/>
      <c r="C17" s="65"/>
      <c r="D17" s="64">
        <v>0.70833333333333337</v>
      </c>
      <c r="E17" s="63" t="s">
        <v>58</v>
      </c>
      <c r="F17" s="62" t="s">
        <v>28</v>
      </c>
      <c r="G17" s="35">
        <v>5</v>
      </c>
      <c r="H17" s="34">
        <v>0</v>
      </c>
      <c r="I17" s="34">
        <v>0</v>
      </c>
      <c r="J17" s="34">
        <v>0</v>
      </c>
      <c r="K17" s="34">
        <v>0</v>
      </c>
      <c r="L17" s="35">
        <v>235</v>
      </c>
      <c r="M17" s="34">
        <v>0</v>
      </c>
      <c r="N17" s="35">
        <v>8</v>
      </c>
      <c r="O17" s="35">
        <v>10</v>
      </c>
      <c r="P17" s="35">
        <v>2</v>
      </c>
      <c r="Q17" s="34">
        <v>0</v>
      </c>
      <c r="R17" s="34">
        <v>0</v>
      </c>
      <c r="S17" s="34">
        <v>0</v>
      </c>
      <c r="T17" s="35">
        <f t="shared" si="0"/>
        <v>260</v>
      </c>
    </row>
    <row r="18" spans="1:20" ht="33" x14ac:dyDescent="0.3">
      <c r="A18" s="65" t="s">
        <v>18</v>
      </c>
      <c r="B18" s="65">
        <v>19</v>
      </c>
      <c r="C18" s="67" t="s">
        <v>16</v>
      </c>
      <c r="D18" s="64">
        <v>0.54166666666666663</v>
      </c>
      <c r="E18" s="63" t="s">
        <v>36</v>
      </c>
      <c r="F18" s="62" t="s">
        <v>32</v>
      </c>
      <c r="G18" s="35">
        <v>8</v>
      </c>
      <c r="H18" s="34">
        <v>0</v>
      </c>
      <c r="I18" s="34">
        <v>0</v>
      </c>
      <c r="J18" s="34">
        <v>0</v>
      </c>
      <c r="K18" s="34">
        <v>0</v>
      </c>
      <c r="L18" s="35">
        <v>359</v>
      </c>
      <c r="M18" s="34">
        <v>0</v>
      </c>
      <c r="N18" s="34">
        <v>0</v>
      </c>
      <c r="O18" s="35">
        <v>15</v>
      </c>
      <c r="P18" s="35">
        <v>10</v>
      </c>
      <c r="Q18" s="34">
        <v>0</v>
      </c>
      <c r="R18" s="34">
        <v>0</v>
      </c>
      <c r="S18" s="35">
        <v>2</v>
      </c>
      <c r="T18" s="35">
        <f t="shared" si="0"/>
        <v>394</v>
      </c>
    </row>
    <row r="19" spans="1:20" ht="33" x14ac:dyDescent="0.3">
      <c r="A19" s="65"/>
      <c r="B19" s="65"/>
      <c r="C19" s="67"/>
      <c r="D19" s="64">
        <v>0.70833333333333337</v>
      </c>
      <c r="E19" s="63" t="s">
        <v>39</v>
      </c>
      <c r="F19" s="62" t="s">
        <v>28</v>
      </c>
      <c r="G19" s="35">
        <v>5</v>
      </c>
      <c r="H19" s="34">
        <v>0</v>
      </c>
      <c r="I19" s="34">
        <v>0</v>
      </c>
      <c r="J19" s="34">
        <v>0</v>
      </c>
      <c r="K19" s="34">
        <v>0</v>
      </c>
      <c r="L19" s="35">
        <v>235</v>
      </c>
      <c r="M19" s="34">
        <v>0</v>
      </c>
      <c r="N19" s="35">
        <v>8</v>
      </c>
      <c r="O19" s="35">
        <v>10</v>
      </c>
      <c r="P19" s="35">
        <v>2</v>
      </c>
      <c r="Q19" s="34">
        <v>0</v>
      </c>
      <c r="R19" s="34">
        <v>0</v>
      </c>
      <c r="S19" s="34">
        <v>0</v>
      </c>
      <c r="T19" s="35">
        <f t="shared" si="0"/>
        <v>260</v>
      </c>
    </row>
    <row r="20" spans="1:20" ht="39" customHeight="1" x14ac:dyDescent="0.3">
      <c r="A20" s="65"/>
      <c r="B20" s="65"/>
      <c r="C20" s="67"/>
      <c r="D20" s="64">
        <v>0.58333333333333337</v>
      </c>
      <c r="E20" s="63" t="s">
        <v>40</v>
      </c>
      <c r="F20" s="66" t="s">
        <v>30</v>
      </c>
      <c r="G20" s="35">
        <v>7</v>
      </c>
      <c r="H20" s="34">
        <v>0</v>
      </c>
      <c r="I20" s="35">
        <v>1</v>
      </c>
      <c r="J20" s="34">
        <v>0</v>
      </c>
      <c r="K20" s="34">
        <v>0</v>
      </c>
      <c r="L20" s="35">
        <v>150</v>
      </c>
      <c r="M20" s="35">
        <v>25</v>
      </c>
      <c r="N20" s="35">
        <v>4</v>
      </c>
      <c r="O20" s="35">
        <v>30</v>
      </c>
      <c r="P20" s="35">
        <v>12</v>
      </c>
      <c r="Q20" s="34">
        <v>0</v>
      </c>
      <c r="R20" s="35">
        <v>40</v>
      </c>
      <c r="S20" s="35">
        <v>1</v>
      </c>
      <c r="T20" s="35">
        <f t="shared" si="0"/>
        <v>270</v>
      </c>
    </row>
    <row r="21" spans="1:20" ht="35.25" customHeight="1" x14ac:dyDescent="0.3">
      <c r="A21" s="60" t="s">
        <v>18</v>
      </c>
      <c r="B21" s="60">
        <v>20</v>
      </c>
      <c r="C21" s="60" t="s">
        <v>41</v>
      </c>
      <c r="D21" s="64">
        <v>0.54166666666666663</v>
      </c>
      <c r="E21" s="63" t="s">
        <v>42</v>
      </c>
      <c r="F21" s="62" t="s">
        <v>32</v>
      </c>
      <c r="G21" s="35">
        <v>8</v>
      </c>
      <c r="H21" s="34">
        <v>0</v>
      </c>
      <c r="I21" s="34">
        <v>0</v>
      </c>
      <c r="J21" s="34">
        <v>0</v>
      </c>
      <c r="K21" s="34">
        <v>0</v>
      </c>
      <c r="L21" s="35">
        <v>359</v>
      </c>
      <c r="M21" s="34">
        <v>0</v>
      </c>
      <c r="N21" s="34">
        <v>0</v>
      </c>
      <c r="O21" s="35">
        <v>15</v>
      </c>
      <c r="P21" s="35">
        <v>10</v>
      </c>
      <c r="Q21" s="34">
        <v>0</v>
      </c>
      <c r="R21" s="34">
        <v>0</v>
      </c>
      <c r="S21" s="35">
        <v>2</v>
      </c>
      <c r="T21" s="35">
        <f t="shared" si="0"/>
        <v>394</v>
      </c>
    </row>
  </sheetData>
  <mergeCells count="16">
    <mergeCell ref="A18:A20"/>
    <mergeCell ref="B18:B20"/>
    <mergeCell ref="C18:C20"/>
    <mergeCell ref="A13:A14"/>
    <mergeCell ref="B13:B14"/>
    <mergeCell ref="C13:C14"/>
    <mergeCell ref="A15:A17"/>
    <mergeCell ref="B15:B17"/>
    <mergeCell ref="C15:C17"/>
    <mergeCell ref="A1:E1"/>
    <mergeCell ref="A2:E2"/>
    <mergeCell ref="A3:E3"/>
    <mergeCell ref="A4:E4"/>
    <mergeCell ref="G6:T6"/>
    <mergeCell ref="A7:F7"/>
    <mergeCell ref="G7:T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"/>
  <sheetViews>
    <sheetView zoomScale="70" zoomScaleNormal="70" workbookViewId="0">
      <selection activeCell="C17" sqref="A17:XFD18"/>
    </sheetView>
  </sheetViews>
  <sheetFormatPr baseColWidth="10" defaultRowHeight="13.5" x14ac:dyDescent="0.25"/>
  <cols>
    <col min="1" max="1" width="18" style="71" customWidth="1"/>
    <col min="2" max="2" width="8.42578125" style="70" customWidth="1"/>
    <col min="3" max="3" width="9.140625" style="70" customWidth="1"/>
    <col min="4" max="4" width="19.85546875" style="70" customWidth="1"/>
    <col min="5" max="5" width="27.85546875" style="70" customWidth="1"/>
    <col min="6" max="6" width="33.5703125" style="70" customWidth="1"/>
    <col min="7" max="20" width="15" style="70" customWidth="1"/>
    <col min="21" max="16384" width="11.42578125" style="70"/>
  </cols>
  <sheetData>
    <row r="1" spans="1:20" x14ac:dyDescent="0.25">
      <c r="A1" s="68" t="s">
        <v>0</v>
      </c>
      <c r="B1" s="68"/>
      <c r="C1" s="68"/>
      <c r="D1" s="68"/>
      <c r="E1" s="68"/>
      <c r="F1" s="69"/>
    </row>
    <row r="2" spans="1:20" x14ac:dyDescent="0.25">
      <c r="A2" s="68" t="s">
        <v>1</v>
      </c>
      <c r="B2" s="68"/>
      <c r="C2" s="68"/>
      <c r="D2" s="68"/>
      <c r="E2" s="68"/>
      <c r="F2" s="69"/>
    </row>
    <row r="3" spans="1:20" x14ac:dyDescent="0.25">
      <c r="A3" s="68" t="s">
        <v>83</v>
      </c>
      <c r="B3" s="68"/>
      <c r="C3" s="68"/>
      <c r="D3" s="68"/>
      <c r="E3" s="68"/>
      <c r="F3" s="69"/>
    </row>
    <row r="4" spans="1:20" x14ac:dyDescent="0.25">
      <c r="A4" s="68" t="s">
        <v>2</v>
      </c>
      <c r="B4" s="68"/>
      <c r="C4" s="68"/>
      <c r="D4" s="68"/>
      <c r="E4" s="68"/>
      <c r="F4" s="69"/>
    </row>
    <row r="5" spans="1:20" ht="14.25" thickBot="1" x14ac:dyDescent="0.3">
      <c r="A5" s="69"/>
      <c r="B5" s="69"/>
      <c r="C5" s="69"/>
      <c r="D5" s="69"/>
      <c r="E5" s="69"/>
      <c r="F5" s="69"/>
    </row>
    <row r="6" spans="1:20" ht="14.25" thickBot="1" x14ac:dyDescent="0.3"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</row>
    <row r="7" spans="1:20" ht="34.5" customHeight="1" thickTop="1" thickBot="1" x14ac:dyDescent="0.3">
      <c r="A7" s="73" t="s">
        <v>3</v>
      </c>
      <c r="B7" s="73"/>
      <c r="C7" s="73"/>
      <c r="D7" s="73"/>
      <c r="E7" s="73"/>
      <c r="F7" s="74"/>
      <c r="G7" s="75" t="s">
        <v>64</v>
      </c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7"/>
    </row>
    <row r="8" spans="1:20" ht="77.25" customHeight="1" thickTop="1" thickBot="1" x14ac:dyDescent="0.3">
      <c r="A8" s="78" t="s">
        <v>4</v>
      </c>
      <c r="B8" s="78" t="s">
        <v>5</v>
      </c>
      <c r="C8" s="78" t="s">
        <v>6</v>
      </c>
      <c r="D8" s="78" t="s">
        <v>7</v>
      </c>
      <c r="E8" s="78" t="s">
        <v>8</v>
      </c>
      <c r="F8" s="79" t="s">
        <v>9</v>
      </c>
      <c r="G8" s="80" t="s">
        <v>67</v>
      </c>
      <c r="H8" s="80" t="s">
        <v>68</v>
      </c>
      <c r="I8" s="80" t="s">
        <v>81</v>
      </c>
      <c r="J8" s="80" t="s">
        <v>70</v>
      </c>
      <c r="K8" s="80" t="s">
        <v>71</v>
      </c>
      <c r="L8" s="80" t="s">
        <v>72</v>
      </c>
      <c r="M8" s="80" t="s">
        <v>73</v>
      </c>
      <c r="N8" s="80" t="s">
        <v>74</v>
      </c>
      <c r="O8" s="80" t="s">
        <v>75</v>
      </c>
      <c r="P8" s="80" t="s">
        <v>76</v>
      </c>
      <c r="Q8" s="81" t="s">
        <v>77</v>
      </c>
      <c r="R8" s="82" t="s">
        <v>78</v>
      </c>
      <c r="S8" s="80" t="s">
        <v>79</v>
      </c>
      <c r="T8" s="80" t="s">
        <v>80</v>
      </c>
    </row>
    <row r="9" spans="1:20" ht="37.5" customHeight="1" thickTop="1" thickBot="1" x14ac:dyDescent="0.3">
      <c r="A9" s="83" t="s">
        <v>10</v>
      </c>
      <c r="B9" s="84">
        <v>29</v>
      </c>
      <c r="C9" s="85" t="s">
        <v>16</v>
      </c>
      <c r="D9" s="86">
        <v>0.375</v>
      </c>
      <c r="E9" s="87" t="s">
        <v>53</v>
      </c>
      <c r="F9" s="91" t="s">
        <v>82</v>
      </c>
      <c r="G9" s="92">
        <v>6</v>
      </c>
      <c r="H9" s="93">
        <v>0</v>
      </c>
      <c r="I9" s="93">
        <v>0</v>
      </c>
      <c r="J9" s="93">
        <v>0</v>
      </c>
      <c r="K9" s="93">
        <v>0</v>
      </c>
      <c r="L9" s="94">
        <v>86</v>
      </c>
      <c r="M9" s="94">
        <v>20</v>
      </c>
      <c r="N9" s="94">
        <v>4</v>
      </c>
      <c r="O9" s="94">
        <v>15</v>
      </c>
      <c r="P9" s="94">
        <v>8</v>
      </c>
      <c r="Q9" s="93">
        <v>0</v>
      </c>
      <c r="R9" s="93">
        <v>0</v>
      </c>
      <c r="S9" s="94">
        <v>1</v>
      </c>
      <c r="T9" s="90">
        <f t="shared" ref="T9:T16" si="0">S9+R9+Q9+P9+O9+N9+M9+L9+K9+J9+I9+H9+G9</f>
        <v>140</v>
      </c>
    </row>
    <row r="10" spans="1:20" ht="42" thickTop="1" thickBot="1" x14ac:dyDescent="0.3">
      <c r="A10" s="96" t="s">
        <v>18</v>
      </c>
      <c r="B10" s="97">
        <v>3</v>
      </c>
      <c r="C10" s="97" t="s">
        <v>19</v>
      </c>
      <c r="D10" s="98">
        <v>0.70833333333333337</v>
      </c>
      <c r="E10" s="99" t="s">
        <v>20</v>
      </c>
      <c r="F10" s="91" t="s">
        <v>82</v>
      </c>
      <c r="G10" s="92">
        <v>6</v>
      </c>
      <c r="H10" s="93">
        <v>0</v>
      </c>
      <c r="I10" s="93">
        <v>0</v>
      </c>
      <c r="J10" s="93">
        <v>0</v>
      </c>
      <c r="K10" s="93">
        <v>0</v>
      </c>
      <c r="L10" s="94">
        <v>86</v>
      </c>
      <c r="M10" s="94">
        <v>20</v>
      </c>
      <c r="N10" s="94">
        <v>4</v>
      </c>
      <c r="O10" s="94">
        <v>15</v>
      </c>
      <c r="P10" s="94">
        <v>5</v>
      </c>
      <c r="Q10" s="93">
        <v>0</v>
      </c>
      <c r="R10" s="93">
        <v>0</v>
      </c>
      <c r="S10" s="94">
        <v>1</v>
      </c>
      <c r="T10" s="90">
        <f t="shared" si="0"/>
        <v>137</v>
      </c>
    </row>
    <row r="11" spans="1:20" ht="42" thickTop="1" thickBot="1" x14ac:dyDescent="0.3">
      <c r="A11" s="96" t="s">
        <v>18</v>
      </c>
      <c r="B11" s="97">
        <v>4</v>
      </c>
      <c r="C11" s="85" t="s">
        <v>11</v>
      </c>
      <c r="D11" s="98">
        <v>0.625</v>
      </c>
      <c r="E11" s="99" t="s">
        <v>21</v>
      </c>
      <c r="F11" s="91" t="s">
        <v>82</v>
      </c>
      <c r="G11" s="92">
        <v>6</v>
      </c>
      <c r="H11" s="93">
        <v>0</v>
      </c>
      <c r="I11" s="93">
        <v>0</v>
      </c>
      <c r="J11" s="93">
        <v>0</v>
      </c>
      <c r="K11" s="93">
        <v>0</v>
      </c>
      <c r="L11" s="94">
        <v>86</v>
      </c>
      <c r="M11" s="94">
        <v>20</v>
      </c>
      <c r="N11" s="94">
        <v>4</v>
      </c>
      <c r="O11" s="94">
        <v>15</v>
      </c>
      <c r="P11" s="94">
        <v>5</v>
      </c>
      <c r="Q11" s="93">
        <v>0</v>
      </c>
      <c r="R11" s="93">
        <v>0</v>
      </c>
      <c r="S11" s="94">
        <v>1</v>
      </c>
      <c r="T11" s="90">
        <f t="shared" si="0"/>
        <v>137</v>
      </c>
    </row>
    <row r="12" spans="1:20" ht="42" customHeight="1" thickTop="1" thickBot="1" x14ac:dyDescent="0.3">
      <c r="A12" s="96" t="s">
        <v>18</v>
      </c>
      <c r="B12" s="97">
        <v>5</v>
      </c>
      <c r="C12" s="100" t="s">
        <v>16</v>
      </c>
      <c r="D12" s="98">
        <v>0.41666666666666669</v>
      </c>
      <c r="E12" s="99" t="s">
        <v>22</v>
      </c>
      <c r="F12" s="91" t="s">
        <v>82</v>
      </c>
      <c r="G12" s="92">
        <v>6</v>
      </c>
      <c r="H12" s="93">
        <v>0</v>
      </c>
      <c r="I12" s="93">
        <v>0</v>
      </c>
      <c r="J12" s="93">
        <v>0</v>
      </c>
      <c r="K12" s="93">
        <v>0</v>
      </c>
      <c r="L12" s="94">
        <v>86</v>
      </c>
      <c r="M12" s="94">
        <v>20</v>
      </c>
      <c r="N12" s="94">
        <v>4</v>
      </c>
      <c r="O12" s="94">
        <v>15</v>
      </c>
      <c r="P12" s="94">
        <v>5</v>
      </c>
      <c r="Q12" s="93">
        <v>0</v>
      </c>
      <c r="R12" s="93">
        <v>0</v>
      </c>
      <c r="S12" s="94">
        <v>1</v>
      </c>
      <c r="T12" s="90">
        <f t="shared" si="0"/>
        <v>137</v>
      </c>
    </row>
    <row r="13" spans="1:20" ht="34.5" customHeight="1" thickTop="1" thickBot="1" x14ac:dyDescent="0.3">
      <c r="A13" s="95" t="s">
        <v>18</v>
      </c>
      <c r="B13" s="95">
        <v>11</v>
      </c>
      <c r="C13" s="95" t="s">
        <v>11</v>
      </c>
      <c r="D13" s="98">
        <v>0.66666666666666663</v>
      </c>
      <c r="E13" s="101" t="s">
        <v>23</v>
      </c>
      <c r="F13" s="102" t="s">
        <v>17</v>
      </c>
      <c r="G13" s="92">
        <v>6</v>
      </c>
      <c r="H13" s="93">
        <v>0</v>
      </c>
      <c r="I13" s="93">
        <v>0</v>
      </c>
      <c r="J13" s="93">
        <v>0</v>
      </c>
      <c r="K13" s="93">
        <v>0</v>
      </c>
      <c r="L13" s="94">
        <v>86</v>
      </c>
      <c r="M13" s="94">
        <v>20</v>
      </c>
      <c r="N13" s="94">
        <v>4</v>
      </c>
      <c r="O13" s="94">
        <v>15</v>
      </c>
      <c r="P13" s="94">
        <v>7</v>
      </c>
      <c r="Q13" s="93">
        <v>0</v>
      </c>
      <c r="R13" s="93">
        <v>0</v>
      </c>
      <c r="S13" s="94">
        <v>1</v>
      </c>
      <c r="T13" s="90">
        <f t="shared" si="0"/>
        <v>139</v>
      </c>
    </row>
    <row r="14" spans="1:20" ht="27.75" customHeight="1" thickTop="1" thickBot="1" x14ac:dyDescent="0.3">
      <c r="A14" s="95"/>
      <c r="B14" s="95"/>
      <c r="C14" s="95"/>
      <c r="D14" s="98">
        <v>0.875</v>
      </c>
      <c r="E14" s="99" t="s">
        <v>59</v>
      </c>
      <c r="F14" s="102" t="s">
        <v>17</v>
      </c>
      <c r="G14" s="92">
        <v>6</v>
      </c>
      <c r="H14" s="93">
        <v>0</v>
      </c>
      <c r="I14" s="93">
        <v>0</v>
      </c>
      <c r="J14" s="93">
        <v>0</v>
      </c>
      <c r="K14" s="93">
        <v>0</v>
      </c>
      <c r="L14" s="94">
        <v>86</v>
      </c>
      <c r="M14" s="94">
        <v>20</v>
      </c>
      <c r="N14" s="94">
        <v>4</v>
      </c>
      <c r="O14" s="94">
        <v>15</v>
      </c>
      <c r="P14" s="94">
        <v>8</v>
      </c>
      <c r="Q14" s="93">
        <v>0</v>
      </c>
      <c r="R14" s="93">
        <v>0</v>
      </c>
      <c r="S14" s="94">
        <v>1</v>
      </c>
      <c r="T14" s="90">
        <f t="shared" si="0"/>
        <v>140</v>
      </c>
    </row>
    <row r="15" spans="1:20" ht="37.5" customHeight="1" thickTop="1" thickBot="1" x14ac:dyDescent="0.3">
      <c r="A15" s="85" t="s">
        <v>18</v>
      </c>
      <c r="B15" s="97">
        <v>12</v>
      </c>
      <c r="C15" s="97" t="s">
        <v>16</v>
      </c>
      <c r="D15" s="98">
        <v>0.45833333333333331</v>
      </c>
      <c r="E15" s="101" t="s">
        <v>26</v>
      </c>
      <c r="F15" s="102" t="s">
        <v>27</v>
      </c>
      <c r="G15" s="92">
        <v>6</v>
      </c>
      <c r="H15" s="93">
        <v>0</v>
      </c>
      <c r="I15" s="93">
        <v>0</v>
      </c>
      <c r="J15" s="93">
        <v>0</v>
      </c>
      <c r="K15" s="93">
        <v>0</v>
      </c>
      <c r="L15" s="94">
        <v>110</v>
      </c>
      <c r="M15" s="93">
        <v>0</v>
      </c>
      <c r="N15" s="93">
        <v>0</v>
      </c>
      <c r="O15" s="94">
        <v>20</v>
      </c>
      <c r="P15" s="94">
        <v>15</v>
      </c>
      <c r="Q15" s="93">
        <v>0</v>
      </c>
      <c r="R15" s="93">
        <v>0</v>
      </c>
      <c r="S15" s="94">
        <v>2</v>
      </c>
      <c r="T15" s="90">
        <f t="shared" si="0"/>
        <v>153</v>
      </c>
    </row>
    <row r="16" spans="1:20" ht="33" customHeight="1" thickTop="1" thickBot="1" x14ac:dyDescent="0.3">
      <c r="A16" s="97" t="s">
        <v>18</v>
      </c>
      <c r="B16" s="97">
        <v>21</v>
      </c>
      <c r="C16" s="97" t="s">
        <v>45</v>
      </c>
      <c r="D16" s="98">
        <v>0.625</v>
      </c>
      <c r="E16" s="99" t="s">
        <v>46</v>
      </c>
      <c r="F16" s="88" t="s">
        <v>47</v>
      </c>
      <c r="G16" s="92">
        <v>1</v>
      </c>
      <c r="H16" s="93">
        <v>0</v>
      </c>
      <c r="I16" s="93">
        <v>0</v>
      </c>
      <c r="J16" s="93">
        <v>0</v>
      </c>
      <c r="K16" s="93">
        <v>0</v>
      </c>
      <c r="L16" s="94">
        <v>24</v>
      </c>
      <c r="M16" s="93">
        <v>0</v>
      </c>
      <c r="N16" s="93">
        <v>0</v>
      </c>
      <c r="O16" s="94">
        <v>10</v>
      </c>
      <c r="P16" s="94">
        <v>5</v>
      </c>
      <c r="Q16" s="93">
        <v>0</v>
      </c>
      <c r="R16" s="93">
        <v>0</v>
      </c>
      <c r="S16" s="93">
        <v>0</v>
      </c>
      <c r="T16" s="89">
        <f t="shared" si="0"/>
        <v>40</v>
      </c>
    </row>
    <row r="17" ht="14.25" thickTop="1" x14ac:dyDescent="0.25"/>
  </sheetData>
  <mergeCells count="10">
    <mergeCell ref="A13:A14"/>
    <mergeCell ref="B13:B14"/>
    <mergeCell ref="C13:C14"/>
    <mergeCell ref="A1:E1"/>
    <mergeCell ref="A2:E2"/>
    <mergeCell ref="A3:E3"/>
    <mergeCell ref="A4:E4"/>
    <mergeCell ref="G6:T6"/>
    <mergeCell ref="A7:F7"/>
    <mergeCell ref="G7:T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"/>
  <sheetViews>
    <sheetView topLeftCell="A8" zoomScale="60" zoomScaleNormal="60" workbookViewId="0">
      <selection activeCell="I32" sqref="I32"/>
    </sheetView>
  </sheetViews>
  <sheetFormatPr baseColWidth="10" defaultRowHeight="16.5" x14ac:dyDescent="0.3"/>
  <cols>
    <col min="1" max="1" width="18" style="4" customWidth="1"/>
    <col min="2" max="2" width="8.42578125" style="3" customWidth="1"/>
    <col min="3" max="3" width="9.140625" style="3" customWidth="1"/>
    <col min="4" max="4" width="19.85546875" style="3" customWidth="1"/>
    <col min="5" max="5" width="27.85546875" style="3" customWidth="1"/>
    <col min="6" max="6" width="33.5703125" style="3" customWidth="1"/>
    <col min="7" max="19" width="15" style="3" customWidth="1"/>
    <col min="20" max="16384" width="11.42578125" style="3"/>
  </cols>
  <sheetData>
    <row r="1" spans="1:19" x14ac:dyDescent="0.3">
      <c r="A1" s="1" t="s">
        <v>0</v>
      </c>
      <c r="B1" s="1"/>
      <c r="C1" s="1"/>
      <c r="D1" s="1"/>
      <c r="E1" s="1"/>
      <c r="F1" s="2"/>
    </row>
    <row r="2" spans="1:19" x14ac:dyDescent="0.3">
      <c r="A2" s="1" t="s">
        <v>1</v>
      </c>
      <c r="B2" s="1"/>
      <c r="C2" s="1"/>
      <c r="D2" s="1"/>
      <c r="E2" s="1"/>
      <c r="F2" s="2"/>
    </row>
    <row r="3" spans="1:19" x14ac:dyDescent="0.3">
      <c r="A3" s="1" t="s">
        <v>83</v>
      </c>
      <c r="B3" s="1"/>
      <c r="C3" s="1"/>
      <c r="D3" s="1"/>
      <c r="E3" s="1"/>
      <c r="F3" s="2"/>
    </row>
    <row r="4" spans="1:19" x14ac:dyDescent="0.3">
      <c r="A4" s="1" t="s">
        <v>2</v>
      </c>
      <c r="B4" s="1"/>
      <c r="C4" s="1"/>
      <c r="D4" s="1"/>
      <c r="E4" s="1"/>
      <c r="F4" s="2"/>
    </row>
    <row r="5" spans="1:19" ht="17.25" thickBot="1" x14ac:dyDescent="0.35">
      <c r="A5" s="2"/>
      <c r="B5" s="2"/>
      <c r="C5" s="2"/>
      <c r="D5" s="2"/>
      <c r="E5" s="2"/>
      <c r="F5" s="2"/>
    </row>
    <row r="6" spans="1:19" ht="17.25" thickBot="1" x14ac:dyDescent="0.35"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4.5" customHeight="1" thickTop="1" thickBot="1" x14ac:dyDescent="0.35">
      <c r="A7" s="8" t="s">
        <v>3</v>
      </c>
      <c r="B7" s="8"/>
      <c r="C7" s="8"/>
      <c r="D7" s="8"/>
      <c r="E7" s="8"/>
      <c r="F7" s="9"/>
      <c r="G7" s="5" t="s">
        <v>65</v>
      </c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4"/>
    </row>
    <row r="8" spans="1:19" ht="77.25" customHeight="1" thickTop="1" thickBot="1" x14ac:dyDescent="0.35">
      <c r="A8" s="15" t="s">
        <v>4</v>
      </c>
      <c r="B8" s="15" t="s">
        <v>5</v>
      </c>
      <c r="C8" s="15" t="s">
        <v>6</v>
      </c>
      <c r="D8" s="15" t="s">
        <v>7</v>
      </c>
      <c r="E8" s="15" t="s">
        <v>8</v>
      </c>
      <c r="F8" s="16" t="s">
        <v>9</v>
      </c>
      <c r="G8" s="17" t="s">
        <v>67</v>
      </c>
      <c r="H8" s="17" t="s">
        <v>68</v>
      </c>
      <c r="I8" s="17" t="s">
        <v>81</v>
      </c>
      <c r="J8" s="17" t="s">
        <v>70</v>
      </c>
      <c r="K8" s="17" t="s">
        <v>71</v>
      </c>
      <c r="L8" s="17" t="s">
        <v>72</v>
      </c>
      <c r="M8" s="17" t="s">
        <v>73</v>
      </c>
      <c r="N8" s="17" t="s">
        <v>75</v>
      </c>
      <c r="O8" s="17" t="s">
        <v>76</v>
      </c>
      <c r="P8" s="18" t="s">
        <v>77</v>
      </c>
      <c r="Q8" s="19" t="s">
        <v>78</v>
      </c>
      <c r="R8" s="17" t="s">
        <v>79</v>
      </c>
      <c r="S8" s="17" t="s">
        <v>80</v>
      </c>
    </row>
    <row r="9" spans="1:19" ht="28.5" customHeight="1" thickTop="1" thickBot="1" x14ac:dyDescent="0.35">
      <c r="A9" s="39" t="s">
        <v>18</v>
      </c>
      <c r="B9" s="39">
        <v>18</v>
      </c>
      <c r="C9" s="39" t="s">
        <v>11</v>
      </c>
      <c r="D9" s="42">
        <v>0</v>
      </c>
      <c r="E9" s="43" t="s">
        <v>31</v>
      </c>
      <c r="F9" s="25" t="s">
        <v>32</v>
      </c>
      <c r="G9" s="33">
        <v>3</v>
      </c>
      <c r="H9" s="34">
        <v>0</v>
      </c>
      <c r="I9" s="34">
        <v>0</v>
      </c>
      <c r="J9" s="34">
        <v>0</v>
      </c>
      <c r="K9" s="34">
        <v>0</v>
      </c>
      <c r="L9" s="35">
        <v>54</v>
      </c>
      <c r="M9" s="34">
        <v>0</v>
      </c>
      <c r="N9" s="34">
        <v>0</v>
      </c>
      <c r="O9" s="34">
        <v>0</v>
      </c>
      <c r="P9" s="34">
        <v>0</v>
      </c>
      <c r="Q9" s="34">
        <v>0</v>
      </c>
      <c r="R9" s="34">
        <v>0</v>
      </c>
      <c r="S9" s="29">
        <f t="shared" ref="S9:S12" si="0">R9+Q9+P9+O9+N9+M9+L9+K9+J9+I9+H9+G9</f>
        <v>57</v>
      </c>
    </row>
    <row r="10" spans="1:19" ht="26.25" customHeight="1" thickTop="1" thickBot="1" x14ac:dyDescent="0.35">
      <c r="A10" s="39"/>
      <c r="B10" s="39"/>
      <c r="C10" s="39"/>
      <c r="D10" s="42">
        <v>0.58333333333333337</v>
      </c>
      <c r="E10" s="43" t="s">
        <v>33</v>
      </c>
      <c r="F10" s="25" t="s">
        <v>34</v>
      </c>
      <c r="G10" s="33">
        <v>5</v>
      </c>
      <c r="H10" s="34">
        <v>0</v>
      </c>
      <c r="I10" s="34">
        <v>0</v>
      </c>
      <c r="J10" s="34">
        <v>0</v>
      </c>
      <c r="K10" s="34">
        <v>0</v>
      </c>
      <c r="L10" s="35">
        <v>165</v>
      </c>
      <c r="M10" s="34">
        <v>0</v>
      </c>
      <c r="N10" s="34">
        <v>0</v>
      </c>
      <c r="O10" s="35">
        <v>5</v>
      </c>
      <c r="P10" s="34">
        <v>0</v>
      </c>
      <c r="Q10" s="34">
        <v>0</v>
      </c>
      <c r="R10" s="34">
        <v>0</v>
      </c>
      <c r="S10" s="29">
        <f t="shared" si="0"/>
        <v>175</v>
      </c>
    </row>
    <row r="11" spans="1:19" ht="34.5" thickTop="1" thickBot="1" x14ac:dyDescent="0.35">
      <c r="A11" s="22" t="s">
        <v>18</v>
      </c>
      <c r="B11" s="22">
        <v>19</v>
      </c>
      <c r="C11" s="41" t="s">
        <v>16</v>
      </c>
      <c r="D11" s="42">
        <v>0.54166666666666663</v>
      </c>
      <c r="E11" s="43" t="s">
        <v>36</v>
      </c>
      <c r="F11" s="25" t="s">
        <v>32</v>
      </c>
      <c r="G11" s="33">
        <v>3</v>
      </c>
      <c r="H11" s="34">
        <v>0</v>
      </c>
      <c r="I11" s="34">
        <v>0</v>
      </c>
      <c r="J11" s="34">
        <v>0</v>
      </c>
      <c r="K11" s="34">
        <v>0</v>
      </c>
      <c r="L11" s="35">
        <v>54</v>
      </c>
      <c r="M11" s="34">
        <v>0</v>
      </c>
      <c r="N11" s="34">
        <v>0</v>
      </c>
      <c r="O11" s="34">
        <v>0</v>
      </c>
      <c r="P11" s="34">
        <v>0</v>
      </c>
      <c r="Q11" s="34">
        <v>0</v>
      </c>
      <c r="R11" s="34">
        <v>0</v>
      </c>
      <c r="S11" s="29">
        <f t="shared" si="0"/>
        <v>57</v>
      </c>
    </row>
    <row r="12" spans="1:19" ht="35.25" customHeight="1" thickTop="1" thickBot="1" x14ac:dyDescent="0.35">
      <c r="A12" s="22" t="s">
        <v>18</v>
      </c>
      <c r="B12" s="22">
        <v>20</v>
      </c>
      <c r="C12" s="22" t="s">
        <v>41</v>
      </c>
      <c r="D12" s="42">
        <v>0.54166666666666663</v>
      </c>
      <c r="E12" s="43" t="s">
        <v>42</v>
      </c>
      <c r="F12" s="25" t="s">
        <v>32</v>
      </c>
      <c r="G12" s="33">
        <v>3</v>
      </c>
      <c r="H12" s="34">
        <v>0</v>
      </c>
      <c r="I12" s="34">
        <v>0</v>
      </c>
      <c r="J12" s="34">
        <v>0</v>
      </c>
      <c r="K12" s="34">
        <v>0</v>
      </c>
      <c r="L12" s="35">
        <v>54</v>
      </c>
      <c r="M12" s="34">
        <v>0</v>
      </c>
      <c r="N12" s="34">
        <v>0</v>
      </c>
      <c r="O12" s="34">
        <v>0</v>
      </c>
      <c r="P12" s="34">
        <v>0</v>
      </c>
      <c r="Q12" s="34">
        <v>0</v>
      </c>
      <c r="R12" s="34">
        <v>0</v>
      </c>
      <c r="S12" s="29">
        <f t="shared" si="0"/>
        <v>57</v>
      </c>
    </row>
    <row r="13" spans="1:19" ht="17.25" thickTop="1" x14ac:dyDescent="0.3"/>
  </sheetData>
  <mergeCells count="10">
    <mergeCell ref="A9:A10"/>
    <mergeCell ref="B9:B10"/>
    <mergeCell ref="C9:C10"/>
    <mergeCell ref="A1:E1"/>
    <mergeCell ref="A2:E2"/>
    <mergeCell ref="A3:E3"/>
    <mergeCell ref="A4:E4"/>
    <mergeCell ref="G6:S6"/>
    <mergeCell ref="A7:F7"/>
    <mergeCell ref="G7:S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zoomScale="60" zoomScaleNormal="60" workbookViewId="0">
      <selection activeCell="C11" sqref="C11"/>
    </sheetView>
  </sheetViews>
  <sheetFormatPr baseColWidth="10" defaultRowHeight="16.5" x14ac:dyDescent="0.3"/>
  <cols>
    <col min="1" max="1" width="18" style="4" customWidth="1"/>
    <col min="2" max="2" width="8.42578125" style="3" customWidth="1"/>
    <col min="3" max="3" width="9.140625" style="3" customWidth="1"/>
    <col min="4" max="4" width="19.85546875" style="3" customWidth="1"/>
    <col min="5" max="5" width="27.85546875" style="3" customWidth="1"/>
    <col min="6" max="6" width="33.5703125" style="3" customWidth="1"/>
    <col min="7" max="20" width="15" style="3" customWidth="1"/>
    <col min="21" max="16384" width="11.42578125" style="3"/>
  </cols>
  <sheetData>
    <row r="1" spans="1:20" x14ac:dyDescent="0.3">
      <c r="A1" s="1" t="s">
        <v>0</v>
      </c>
      <c r="B1" s="1"/>
      <c r="C1" s="1"/>
      <c r="D1" s="1"/>
      <c r="E1" s="1"/>
      <c r="F1" s="2"/>
    </row>
    <row r="2" spans="1:20" x14ac:dyDescent="0.3">
      <c r="A2" s="1" t="s">
        <v>1</v>
      </c>
      <c r="B2" s="1"/>
      <c r="C2" s="1"/>
      <c r="D2" s="1"/>
      <c r="E2" s="1"/>
      <c r="F2" s="2"/>
    </row>
    <row r="3" spans="1:20" x14ac:dyDescent="0.3">
      <c r="A3" s="1" t="s">
        <v>83</v>
      </c>
      <c r="B3" s="1"/>
      <c r="C3" s="1"/>
      <c r="D3" s="1"/>
      <c r="E3" s="1"/>
      <c r="F3" s="2"/>
    </row>
    <row r="4" spans="1:20" x14ac:dyDescent="0.3">
      <c r="A4" s="1" t="s">
        <v>2</v>
      </c>
      <c r="B4" s="1"/>
      <c r="C4" s="1"/>
      <c r="D4" s="1"/>
      <c r="E4" s="1"/>
      <c r="F4" s="2"/>
    </row>
    <row r="5" spans="1:20" ht="17.25" thickBot="1" x14ac:dyDescent="0.35">
      <c r="A5" s="2"/>
      <c r="B5" s="2"/>
      <c r="C5" s="2"/>
      <c r="D5" s="2"/>
      <c r="E5" s="2"/>
      <c r="F5" s="2"/>
    </row>
    <row r="6" spans="1:20" ht="17.25" thickBot="1" x14ac:dyDescent="0.35"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7"/>
    </row>
    <row r="7" spans="1:20" ht="34.5" customHeight="1" thickTop="1" thickBot="1" x14ac:dyDescent="0.35">
      <c r="A7" s="8" t="s">
        <v>3</v>
      </c>
      <c r="B7" s="8"/>
      <c r="C7" s="8"/>
      <c r="D7" s="8"/>
      <c r="E7" s="8"/>
      <c r="F7" s="9"/>
      <c r="G7" s="5" t="s">
        <v>66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7"/>
    </row>
    <row r="8" spans="1:20" ht="77.25" customHeight="1" thickTop="1" thickBot="1" x14ac:dyDescent="0.35">
      <c r="A8" s="15" t="s">
        <v>4</v>
      </c>
      <c r="B8" s="15" t="s">
        <v>5</v>
      </c>
      <c r="C8" s="15" t="s">
        <v>6</v>
      </c>
      <c r="D8" s="15" t="s">
        <v>7</v>
      </c>
      <c r="E8" s="15" t="s">
        <v>8</v>
      </c>
      <c r="F8" s="16" t="s">
        <v>9</v>
      </c>
      <c r="G8" s="17" t="s">
        <v>67</v>
      </c>
      <c r="H8" s="17" t="s">
        <v>68</v>
      </c>
      <c r="I8" s="17" t="s">
        <v>81</v>
      </c>
      <c r="J8" s="17" t="s">
        <v>70</v>
      </c>
      <c r="K8" s="17" t="s">
        <v>71</v>
      </c>
      <c r="L8" s="17" t="s">
        <v>72</v>
      </c>
      <c r="M8" s="17" t="s">
        <v>73</v>
      </c>
      <c r="N8" s="17" t="s">
        <v>74</v>
      </c>
      <c r="O8" s="17" t="s">
        <v>75</v>
      </c>
      <c r="P8" s="17" t="s">
        <v>76</v>
      </c>
      <c r="Q8" s="18" t="s">
        <v>77</v>
      </c>
      <c r="R8" s="19" t="s">
        <v>78</v>
      </c>
      <c r="S8" s="17" t="s">
        <v>79</v>
      </c>
      <c r="T8" s="17" t="s">
        <v>80</v>
      </c>
    </row>
    <row r="9" spans="1:20" ht="28.5" customHeight="1" thickTop="1" thickBot="1" x14ac:dyDescent="0.35">
      <c r="A9" s="22" t="s">
        <v>18</v>
      </c>
      <c r="B9" s="22">
        <v>18</v>
      </c>
      <c r="C9" s="22" t="s">
        <v>11</v>
      </c>
      <c r="D9" s="42">
        <v>0</v>
      </c>
      <c r="E9" s="43" t="s">
        <v>31</v>
      </c>
      <c r="F9" s="25" t="s">
        <v>32</v>
      </c>
      <c r="G9" s="33">
        <v>1</v>
      </c>
      <c r="H9" s="34">
        <v>0</v>
      </c>
      <c r="I9" s="34">
        <v>0</v>
      </c>
      <c r="J9" s="34">
        <v>0</v>
      </c>
      <c r="K9" s="35">
        <v>12</v>
      </c>
      <c r="L9" s="34">
        <v>0</v>
      </c>
      <c r="M9" s="34">
        <v>0</v>
      </c>
      <c r="N9" s="34">
        <v>0</v>
      </c>
      <c r="O9" s="34">
        <v>0</v>
      </c>
      <c r="P9" s="34">
        <v>0</v>
      </c>
      <c r="Q9" s="34">
        <v>0</v>
      </c>
      <c r="R9" s="34">
        <v>0</v>
      </c>
      <c r="S9" s="34">
        <v>0</v>
      </c>
      <c r="T9" s="29">
        <f t="shared" ref="T9:T10" si="0">S9+R9+Q9+P9+O9+N9+M9+L9+K9+J9+I9+H9+G9</f>
        <v>13</v>
      </c>
    </row>
    <row r="10" spans="1:20" ht="42.75" customHeight="1" thickTop="1" thickBot="1" x14ac:dyDescent="0.35">
      <c r="A10" s="22" t="s">
        <v>18</v>
      </c>
      <c r="B10" s="22">
        <v>19</v>
      </c>
      <c r="C10" s="22" t="s">
        <v>84</v>
      </c>
      <c r="D10" s="42">
        <v>0.75</v>
      </c>
      <c r="E10" s="43" t="s">
        <v>37</v>
      </c>
      <c r="F10" s="25" t="s">
        <v>38</v>
      </c>
      <c r="G10" s="33">
        <v>1</v>
      </c>
      <c r="H10" s="34">
        <v>0</v>
      </c>
      <c r="I10" s="34">
        <v>0</v>
      </c>
      <c r="J10" s="34">
        <v>0</v>
      </c>
      <c r="K10" s="34">
        <v>0</v>
      </c>
      <c r="L10" s="35">
        <v>30</v>
      </c>
      <c r="M10" s="34">
        <v>0</v>
      </c>
      <c r="N10" s="34">
        <v>0</v>
      </c>
      <c r="O10" s="35">
        <v>8</v>
      </c>
      <c r="P10" s="35">
        <v>2</v>
      </c>
      <c r="Q10" s="35">
        <v>2</v>
      </c>
      <c r="R10" s="34">
        <v>0</v>
      </c>
      <c r="S10" s="34">
        <v>0</v>
      </c>
      <c r="T10" s="29">
        <f t="shared" si="0"/>
        <v>43</v>
      </c>
    </row>
    <row r="11" spans="1:20" ht="17.25" thickTop="1" x14ac:dyDescent="0.3"/>
  </sheetData>
  <mergeCells count="7">
    <mergeCell ref="A1:E1"/>
    <mergeCell ref="A2:E2"/>
    <mergeCell ref="A3:E3"/>
    <mergeCell ref="A4:E4"/>
    <mergeCell ref="G6:T6"/>
    <mergeCell ref="A7:F7"/>
    <mergeCell ref="G7:T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Hoja1</vt:lpstr>
      <vt:lpstr>Operador1</vt:lpstr>
      <vt:lpstr>Operador2</vt:lpstr>
      <vt:lpstr>Operador3</vt:lpstr>
      <vt:lpstr>Operador4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Diaz Camacho</dc:creator>
  <cp:lastModifiedBy>NILSA ADACHI</cp:lastModifiedBy>
  <cp:lastPrinted>2022-11-21T14:43:37Z</cp:lastPrinted>
  <dcterms:created xsi:type="dcterms:W3CDTF">2022-11-09T15:28:28Z</dcterms:created>
  <dcterms:modified xsi:type="dcterms:W3CDTF">2022-11-29T13:34:19Z</dcterms:modified>
</cp:coreProperties>
</file>