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lsa\Documents\Carnaval SAS\Administrativa\Procesos 2023\"/>
    </mc:Choice>
  </mc:AlternateContent>
  <bookViews>
    <workbookView xWindow="0" yWindow="0" windowWidth="28800" windowHeight="12135"/>
  </bookViews>
  <sheets>
    <sheet name="Eventos" sheetId="2" r:id="rId1"/>
    <sheet name="Via 40" sheetId="1" r:id="rId2"/>
  </sheets>
  <definedNames>
    <definedName name="_xlnm.Print_Area" localSheetId="0">Eventos!$A$1:$H$22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4" i="1" l="1"/>
  <c r="G42" i="1"/>
  <c r="G39" i="1"/>
  <c r="G27" i="1"/>
  <c r="G29" i="1"/>
  <c r="G31" i="1"/>
  <c r="G33" i="1"/>
  <c r="G35" i="1"/>
  <c r="G37" i="1"/>
  <c r="G25" i="1"/>
  <c r="G21" i="1"/>
  <c r="G22" i="1"/>
  <c r="G23" i="1"/>
  <c r="G24" i="1"/>
  <c r="G20" i="1"/>
  <c r="G19" i="1"/>
  <c r="G17" i="1"/>
  <c r="G15" i="1"/>
  <c r="G14" i="1"/>
  <c r="G13" i="1"/>
  <c r="G7" i="1"/>
  <c r="G9" i="1"/>
  <c r="G11" i="1"/>
  <c r="G5" i="1"/>
</calcChain>
</file>

<file path=xl/sharedStrings.xml><?xml version="1.0" encoding="utf-8"?>
<sst xmlns="http://schemas.openxmlformats.org/spreadsheetml/2006/main" count="131" uniqueCount="91">
  <si>
    <t>PALCOS CARNAVAL DE BARRANQUILLA SAS - 2023</t>
  </si>
  <si>
    <t>No</t>
  </si>
  <si>
    <t>TIPO</t>
  </si>
  <si>
    <t>UBICACIÓN</t>
  </si>
  <si>
    <t>AFORO</t>
  </si>
  <si>
    <t>NOMBRE</t>
  </si>
  <si>
    <t>CABINA * DIA</t>
  </si>
  <si>
    <t>DOBLE</t>
  </si>
  <si>
    <t>CALLE 80 -CALLE 79B</t>
  </si>
  <si>
    <t>GARABATO</t>
  </si>
  <si>
    <t>MONO CUCO GUAYABERO</t>
  </si>
  <si>
    <t>CUMBIA</t>
  </si>
  <si>
    <t>CALLE 79B-CALLE 79</t>
  </si>
  <si>
    <t>TRONCO DE PALCO</t>
  </si>
  <si>
    <t>SENCILLO</t>
  </si>
  <si>
    <t>AGUILA</t>
  </si>
  <si>
    <t>TP</t>
  </si>
  <si>
    <t>TARIMA</t>
  </si>
  <si>
    <t>TARIMA PRENSA</t>
  </si>
  <si>
    <t>CALLE 79 - CALLE 77A - ZONA BATALLON ANTONIO NARIÑO</t>
  </si>
  <si>
    <t>REY MOMO (NUMERADO)</t>
  </si>
  <si>
    <t>REINA DEL CARNAVAL (NUMERADO)</t>
  </si>
  <si>
    <t>PATRIMONIO (NUMERADO)</t>
  </si>
  <si>
    <t>T1</t>
  </si>
  <si>
    <t>PLATAFORMA ALCALDIA</t>
  </si>
  <si>
    <t>T2</t>
  </si>
  <si>
    <t>SENCILLA</t>
  </si>
  <si>
    <t>PLATAFORMA PROMIGAS</t>
  </si>
  <si>
    <t>T3</t>
  </si>
  <si>
    <t>PLATAFORMA TEBSA</t>
  </si>
  <si>
    <t>T4</t>
  </si>
  <si>
    <t>PLATAFORMA ARGOS</t>
  </si>
  <si>
    <t>T5</t>
  </si>
  <si>
    <t>CALLE 77A - CALLE 77</t>
  </si>
  <si>
    <t>PLATAFORMA FORTIA</t>
  </si>
  <si>
    <t>SOMBRERO VUELTIAO</t>
  </si>
  <si>
    <t>CALLE 77 HASTA 76</t>
  </si>
  <si>
    <t>PRENDE LA VELA</t>
  </si>
  <si>
    <t>FANFARRIA</t>
  </si>
  <si>
    <t>PALOTEO</t>
  </si>
  <si>
    <t>CALLE 75 A 71</t>
  </si>
  <si>
    <t>ETERNO CARNAVAL</t>
  </si>
  <si>
    <t xml:space="preserve">CONGO </t>
  </si>
  <si>
    <t>FAROTAS</t>
  </si>
  <si>
    <t>TRIPLE</t>
  </si>
  <si>
    <t>PUYA LOCA</t>
  </si>
  <si>
    <t>NEGRA PULOY</t>
  </si>
  <si>
    <t xml:space="preserve">CINCO </t>
  </si>
  <si>
    <t>ARLEQUIN</t>
  </si>
  <si>
    <t>TOTAL CABINAS</t>
  </si>
  <si>
    <t>CARNAVAL DE BARRANQUILLA SAS</t>
  </si>
  <si>
    <t xml:space="preserve">DEPARTAMENTO DE EVENTOS </t>
  </si>
  <si>
    <t xml:space="preserve">RECURSOS A UTILIZAR </t>
  </si>
  <si>
    <t>CARNAVAL 2023</t>
  </si>
  <si>
    <t>TEMPORADA CARNAVALERA 2023</t>
  </si>
  <si>
    <t>MES</t>
  </si>
  <si>
    <t xml:space="preserve">FECHA </t>
  </si>
  <si>
    <t>DIA</t>
  </si>
  <si>
    <t xml:space="preserve">HORA </t>
  </si>
  <si>
    <t xml:space="preserve">NOMBRE DEL VENTO </t>
  </si>
  <si>
    <t xml:space="preserve">LUGAR </t>
  </si>
  <si>
    <t xml:space="preserve">Enero </t>
  </si>
  <si>
    <t xml:space="preserve">Sábado </t>
  </si>
  <si>
    <t xml:space="preserve">Lactura del Bando </t>
  </si>
  <si>
    <t>Plaza de la Paz</t>
  </si>
  <si>
    <t xml:space="preserve">Domingo </t>
  </si>
  <si>
    <t xml:space="preserve">Viernes </t>
  </si>
  <si>
    <t xml:space="preserve">Febrero </t>
  </si>
  <si>
    <t xml:space="preserve">Festival Viva la Tradición                         Danzas de Relación y Especiales </t>
  </si>
  <si>
    <t xml:space="preserve">Festival Viva la Tradición                   Comparsas de Fantasia y Tradicion Popular </t>
  </si>
  <si>
    <t>Festival Viva la Tradición                          Danzas y Cumbias</t>
  </si>
  <si>
    <t xml:space="preserve">Bando y Coronación Carnaval de Los Niños </t>
  </si>
  <si>
    <t xml:space="preserve">Coronacion Reina Popular </t>
  </si>
  <si>
    <t>Coronacion Reina del Carnaval  y Rey Momo</t>
  </si>
  <si>
    <t>Estadio Romelio Martínez</t>
  </si>
  <si>
    <t xml:space="preserve">Batalla de Flores </t>
  </si>
  <si>
    <t>Vía 40</t>
  </si>
  <si>
    <t xml:space="preserve">Gran Concierto de Carnaval </t>
  </si>
  <si>
    <t xml:space="preserve">Festival d Orquestas </t>
  </si>
  <si>
    <t xml:space="preserve">Lunes </t>
  </si>
  <si>
    <t xml:space="preserve">Gran parada de Comparsas </t>
  </si>
  <si>
    <t>Palco</t>
  </si>
  <si>
    <t>Gran parada de Tradicion</t>
  </si>
  <si>
    <t>TOTAL PALCO * dia</t>
  </si>
  <si>
    <t>MINIPALCO  * dia</t>
  </si>
  <si>
    <t>PALCO MINUSVALIDO * dia</t>
  </si>
  <si>
    <t xml:space="preserve">PERSONAL ASEO BAÑOS </t>
  </si>
  <si>
    <t>Dia</t>
  </si>
  <si>
    <t>Cant</t>
  </si>
  <si>
    <t>5 aseadoras</t>
  </si>
  <si>
    <t>Palco (palcos + tarimas)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</si>
</sst>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2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sz val="12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89">
    <xf numFmtId="0" fontId="0" fillId="0" borderId="0" xfId="0"/>
    <xf numFmtId="0" fontId="5" fillId="7" borderId="0" xfId="0" applyFont="1" applyFill="1"/>
    <xf numFmtId="0" fontId="7" fillId="7" borderId="5" xfId="0" applyFont="1" applyFill="1" applyBorder="1" applyAlignment="1">
      <alignment horizontal="center" vertical="center" wrapText="1"/>
    </xf>
    <xf numFmtId="3" fontId="7" fillId="7" borderId="5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3" fontId="8" fillId="7" borderId="4" xfId="4" applyNumberFormat="1" applyFont="1" applyFill="1" applyBorder="1" applyAlignment="1">
      <alignment horizontal="center" vertical="center" wrapText="1"/>
    </xf>
    <xf numFmtId="3" fontId="8" fillId="7" borderId="6" xfId="4" applyNumberFormat="1" applyFont="1" applyFill="1" applyBorder="1" applyAlignment="1">
      <alignment horizontal="center" vertical="center" wrapText="1"/>
    </xf>
    <xf numFmtId="0" fontId="8" fillId="7" borderId="4" xfId="4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4" applyFont="1" applyFill="1" applyBorder="1" applyAlignment="1">
      <alignment horizontal="center" vertical="center" wrapText="1"/>
    </xf>
    <xf numFmtId="3" fontId="8" fillId="7" borderId="4" xfId="1" applyNumberFormat="1" applyFont="1" applyFill="1" applyBorder="1" applyAlignment="1">
      <alignment horizontal="center" vertical="center" wrapText="1"/>
    </xf>
    <xf numFmtId="3" fontId="8" fillId="7" borderId="6" xfId="1" applyNumberFormat="1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8" borderId="6" xfId="1" applyFont="1" applyFill="1" applyBorder="1" applyAlignment="1">
      <alignment horizontal="center" vertical="center" wrapText="1"/>
    </xf>
    <xf numFmtId="3" fontId="8" fillId="7" borderId="4" xfId="5" applyNumberFormat="1" applyFont="1" applyFill="1" applyBorder="1" applyAlignment="1">
      <alignment horizontal="center" vertical="center" wrapText="1"/>
    </xf>
    <xf numFmtId="3" fontId="8" fillId="7" borderId="4" xfId="2" applyNumberFormat="1" applyFont="1" applyFill="1" applyBorder="1" applyAlignment="1">
      <alignment horizontal="center" vertical="center" wrapText="1"/>
    </xf>
    <xf numFmtId="3" fontId="8" fillId="7" borderId="6" xfId="2" applyNumberFormat="1" applyFont="1" applyFill="1" applyBorder="1" applyAlignment="1">
      <alignment horizontal="center" vertical="center" wrapText="1"/>
    </xf>
    <xf numFmtId="3" fontId="8" fillId="7" borderId="4" xfId="3" applyNumberFormat="1" applyFont="1" applyFill="1" applyBorder="1" applyAlignment="1">
      <alignment horizontal="center" vertical="center" wrapText="1"/>
    </xf>
    <xf numFmtId="3" fontId="8" fillId="7" borderId="4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10" fillId="7" borderId="0" xfId="0" applyFont="1" applyFill="1" applyBorder="1" applyAlignment="1">
      <alignment horizontal="left" vertical="center"/>
    </xf>
    <xf numFmtId="0" fontId="11" fillId="7" borderId="0" xfId="0" applyFont="1" applyFill="1" applyBorder="1"/>
    <xf numFmtId="0" fontId="9" fillId="7" borderId="0" xfId="0" applyFont="1" applyFill="1" applyBorder="1" applyAlignment="1">
      <alignment horizontal="left" vertical="center"/>
    </xf>
    <xf numFmtId="0" fontId="13" fillId="7" borderId="4" xfId="0" applyFont="1" applyFill="1" applyBorder="1" applyAlignment="1">
      <alignment horizontal="center" vertical="center" wrapText="1"/>
    </xf>
    <xf numFmtId="17" fontId="14" fillId="7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8" fontId="14" fillId="7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18" fontId="11" fillId="7" borderId="4" xfId="0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/>
    </xf>
    <xf numFmtId="0" fontId="11" fillId="7" borderId="4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center" wrapText="1"/>
    </xf>
    <xf numFmtId="0" fontId="5" fillId="7" borderId="0" xfId="0" applyFont="1" applyFill="1" applyAlignment="1">
      <alignment horizontal="center"/>
    </xf>
    <xf numFmtId="18" fontId="11" fillId="7" borderId="6" xfId="0" applyNumberFormat="1" applyFont="1" applyFill="1" applyBorder="1" applyAlignment="1">
      <alignment horizontal="center" vertical="center"/>
    </xf>
    <xf numFmtId="18" fontId="11" fillId="7" borderId="7" xfId="0" applyNumberFormat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center" vertical="center"/>
    </xf>
    <xf numFmtId="3" fontId="8" fillId="7" borderId="6" xfId="0" applyNumberFormat="1" applyFont="1" applyFill="1" applyBorder="1" applyAlignment="1">
      <alignment horizontal="center" vertical="center"/>
    </xf>
    <xf numFmtId="3" fontId="8" fillId="7" borderId="7" xfId="0" applyNumberFormat="1" applyFont="1" applyFill="1" applyBorder="1" applyAlignment="1">
      <alignment horizontal="center" vertical="center"/>
    </xf>
    <xf numFmtId="3" fontId="8" fillId="7" borderId="5" xfId="0" applyNumberFormat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3" fontId="8" fillId="7" borderId="6" xfId="3" applyNumberFormat="1" applyFont="1" applyFill="1" applyBorder="1" applyAlignment="1">
      <alignment horizontal="center" vertical="center" wrapText="1"/>
    </xf>
    <xf numFmtId="3" fontId="8" fillId="7" borderId="5" xfId="3" applyNumberFormat="1" applyFont="1" applyFill="1" applyBorder="1" applyAlignment="1">
      <alignment horizontal="center" vertical="center" wrapText="1"/>
    </xf>
    <xf numFmtId="0" fontId="8" fillId="7" borderId="7" xfId="3" applyFont="1" applyFill="1" applyBorder="1" applyAlignment="1">
      <alignment horizontal="center" vertical="center" wrapText="1"/>
    </xf>
    <xf numFmtId="0" fontId="8" fillId="7" borderId="5" xfId="3" applyFont="1" applyFill="1" applyBorder="1" applyAlignment="1">
      <alignment horizontal="center" vertical="center" wrapText="1"/>
    </xf>
    <xf numFmtId="3" fontId="8" fillId="7" borderId="7" xfId="3" applyNumberFormat="1" applyFont="1" applyFill="1" applyBorder="1" applyAlignment="1">
      <alignment horizontal="center" vertical="center" wrapText="1"/>
    </xf>
    <xf numFmtId="0" fontId="8" fillId="7" borderId="6" xfId="3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8" fillId="7" borderId="5" xfId="5" applyFont="1" applyFill="1" applyBorder="1" applyAlignment="1">
      <alignment horizontal="center" vertical="center" wrapText="1"/>
    </xf>
    <xf numFmtId="3" fontId="8" fillId="7" borderId="6" xfId="2" applyNumberFormat="1" applyFont="1" applyFill="1" applyBorder="1" applyAlignment="1">
      <alignment horizontal="center" vertical="center" wrapText="1"/>
    </xf>
    <xf numFmtId="3" fontId="8" fillId="7" borderId="5" xfId="2" applyNumberFormat="1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 vertical="center" wrapText="1"/>
    </xf>
    <xf numFmtId="3" fontId="8" fillId="7" borderId="6" xfId="5" applyNumberFormat="1" applyFont="1" applyFill="1" applyBorder="1" applyAlignment="1">
      <alignment horizontal="center" vertical="center" wrapText="1"/>
    </xf>
    <xf numFmtId="3" fontId="8" fillId="7" borderId="5" xfId="5" applyNumberFormat="1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3" fontId="8" fillId="7" borderId="6" xfId="1" applyNumberFormat="1" applyFont="1" applyFill="1" applyBorder="1" applyAlignment="1">
      <alignment horizontal="center" vertical="center" wrapText="1"/>
    </xf>
    <xf numFmtId="3" fontId="8" fillId="7" borderId="5" xfId="1" applyNumberFormat="1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3" fontId="8" fillId="7" borderId="6" xfId="4" applyNumberFormat="1" applyFont="1" applyFill="1" applyBorder="1" applyAlignment="1">
      <alignment horizontal="center" vertical="center" wrapText="1"/>
    </xf>
    <xf numFmtId="3" fontId="8" fillId="7" borderId="5" xfId="4" applyNumberFormat="1" applyFont="1" applyFill="1" applyBorder="1" applyAlignment="1">
      <alignment horizontal="center" vertical="center" wrapText="1"/>
    </xf>
    <xf numFmtId="0" fontId="8" fillId="7" borderId="6" xfId="4" applyFont="1" applyFill="1" applyBorder="1" applyAlignment="1">
      <alignment horizontal="center" vertical="center" wrapText="1"/>
    </xf>
    <xf numFmtId="0" fontId="8" fillId="7" borderId="7" xfId="4" applyFont="1" applyFill="1" applyBorder="1" applyAlignment="1">
      <alignment horizontal="center" vertical="center" wrapText="1"/>
    </xf>
    <xf numFmtId="0" fontId="8" fillId="7" borderId="5" xfId="4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</cellXfs>
  <cellStyles count="6">
    <cellStyle name="Buena" xfId="1" builtinId="26"/>
    <cellStyle name="Énfasis4" xfId="4" builtinId="41"/>
    <cellStyle name="Énfasis5" xfId="5" builtinId="45"/>
    <cellStyle name="Incorrecto" xfId="2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="80" zoomScaleNormal="80" workbookViewId="0">
      <selection activeCell="A23" sqref="A23:XFD23"/>
    </sheetView>
  </sheetViews>
  <sheetFormatPr baseColWidth="10" defaultRowHeight="16.5" x14ac:dyDescent="0.3"/>
  <cols>
    <col min="1" max="1" width="10.28515625" style="21" customWidth="1"/>
    <col min="2" max="2" width="8.42578125" style="21" customWidth="1"/>
    <col min="3" max="3" width="11.5703125" style="21" customWidth="1"/>
    <col min="4" max="4" width="19.85546875" style="21" customWidth="1"/>
    <col min="5" max="5" width="27.7109375" style="21" customWidth="1"/>
    <col min="6" max="6" width="30.85546875" style="21" customWidth="1"/>
    <col min="7" max="7" width="15.28515625" style="21" customWidth="1"/>
    <col min="8" max="8" width="13.85546875" style="21" customWidth="1"/>
    <col min="9" max="16384" width="11.42578125" style="21"/>
  </cols>
  <sheetData>
    <row r="1" spans="1:8" ht="25.5" x14ac:dyDescent="0.3">
      <c r="A1" s="49" t="s">
        <v>50</v>
      </c>
      <c r="B1" s="49"/>
      <c r="C1" s="49"/>
      <c r="D1" s="49"/>
      <c r="E1" s="49"/>
      <c r="F1" s="20"/>
    </row>
    <row r="2" spans="1:8" ht="25.5" x14ac:dyDescent="0.3">
      <c r="A2" s="49" t="s">
        <v>51</v>
      </c>
      <c r="B2" s="49"/>
      <c r="C2" s="49"/>
      <c r="D2" s="49"/>
      <c r="E2" s="49"/>
      <c r="F2" s="20"/>
    </row>
    <row r="3" spans="1:8" ht="25.5" x14ac:dyDescent="0.3">
      <c r="A3" s="49" t="s">
        <v>52</v>
      </c>
      <c r="B3" s="49"/>
      <c r="C3" s="49"/>
      <c r="D3" s="49"/>
      <c r="E3" s="49"/>
      <c r="F3" s="20"/>
    </row>
    <row r="4" spans="1:8" ht="25.5" x14ac:dyDescent="0.3">
      <c r="A4" s="49" t="s">
        <v>53</v>
      </c>
      <c r="B4" s="49"/>
      <c r="C4" s="49"/>
      <c r="D4" s="49"/>
      <c r="E4" s="49"/>
      <c r="F4" s="20"/>
    </row>
    <row r="5" spans="1:8" ht="25.5" x14ac:dyDescent="0.3">
      <c r="A5" s="22"/>
      <c r="B5" s="22"/>
      <c r="C5" s="22"/>
      <c r="D5" s="22"/>
      <c r="E5" s="22"/>
      <c r="F5" s="20"/>
    </row>
    <row r="6" spans="1:8" ht="28.5" customHeight="1" x14ac:dyDescent="0.3">
      <c r="A6" s="50" t="s">
        <v>54</v>
      </c>
      <c r="B6" s="50"/>
      <c r="C6" s="50"/>
      <c r="D6" s="50"/>
      <c r="E6" s="50"/>
      <c r="F6" s="50"/>
      <c r="G6" s="48" t="s">
        <v>86</v>
      </c>
      <c r="H6" s="48"/>
    </row>
    <row r="7" spans="1:8" x14ac:dyDescent="0.3">
      <c r="A7" s="23" t="s">
        <v>55</v>
      </c>
      <c r="B7" s="23" t="s">
        <v>56</v>
      </c>
      <c r="C7" s="23" t="s">
        <v>57</v>
      </c>
      <c r="D7" s="23" t="s">
        <v>58</v>
      </c>
      <c r="E7" s="23" t="s">
        <v>59</v>
      </c>
      <c r="F7" s="23" t="s">
        <v>60</v>
      </c>
      <c r="G7" s="23" t="s">
        <v>87</v>
      </c>
      <c r="H7" s="23" t="s">
        <v>88</v>
      </c>
    </row>
    <row r="8" spans="1:8" x14ac:dyDescent="0.3">
      <c r="A8" s="24" t="s">
        <v>61</v>
      </c>
      <c r="B8" s="25">
        <v>21</v>
      </c>
      <c r="C8" s="26" t="s">
        <v>62</v>
      </c>
      <c r="D8" s="27">
        <v>0.83333333333333337</v>
      </c>
      <c r="E8" s="28" t="s">
        <v>63</v>
      </c>
      <c r="F8" s="28" t="s">
        <v>64</v>
      </c>
      <c r="G8" s="25">
        <v>1</v>
      </c>
      <c r="H8" s="25">
        <v>22</v>
      </c>
    </row>
    <row r="9" spans="1:8" ht="49.5" x14ac:dyDescent="0.3">
      <c r="A9" s="32" t="s">
        <v>67</v>
      </c>
      <c r="B9" s="33">
        <v>3</v>
      </c>
      <c r="C9" s="33" t="s">
        <v>66</v>
      </c>
      <c r="D9" s="34">
        <v>0.70833333333333337</v>
      </c>
      <c r="E9" s="29" t="s">
        <v>68</v>
      </c>
      <c r="F9" s="29" t="s">
        <v>64</v>
      </c>
      <c r="G9" s="25">
        <v>1</v>
      </c>
      <c r="H9" s="25">
        <v>15</v>
      </c>
    </row>
    <row r="10" spans="1:8" ht="66" x14ac:dyDescent="0.3">
      <c r="A10" s="32" t="s">
        <v>67</v>
      </c>
      <c r="B10" s="33">
        <v>4</v>
      </c>
      <c r="C10" s="26" t="s">
        <v>62</v>
      </c>
      <c r="D10" s="34">
        <v>0.625</v>
      </c>
      <c r="E10" s="29" t="s">
        <v>69</v>
      </c>
      <c r="F10" s="29" t="s">
        <v>64</v>
      </c>
      <c r="G10" s="25">
        <v>1</v>
      </c>
      <c r="H10" s="25">
        <v>15</v>
      </c>
    </row>
    <row r="11" spans="1:8" ht="49.5" x14ac:dyDescent="0.3">
      <c r="A11" s="35" t="s">
        <v>67</v>
      </c>
      <c r="B11" s="33">
        <v>5</v>
      </c>
      <c r="C11" s="36" t="s">
        <v>65</v>
      </c>
      <c r="D11" s="34">
        <v>0.41666666666666669</v>
      </c>
      <c r="E11" s="29" t="s">
        <v>70</v>
      </c>
      <c r="F11" s="29" t="s">
        <v>64</v>
      </c>
      <c r="G11" s="25">
        <v>1</v>
      </c>
      <c r="H11" s="25">
        <v>15</v>
      </c>
    </row>
    <row r="12" spans="1:8" ht="33" x14ac:dyDescent="0.3">
      <c r="A12" s="46" t="s">
        <v>67</v>
      </c>
      <c r="B12" s="46">
        <v>11</v>
      </c>
      <c r="C12" s="46" t="s">
        <v>62</v>
      </c>
      <c r="D12" s="34">
        <v>0.66666666666666663</v>
      </c>
      <c r="E12" s="37" t="s">
        <v>71</v>
      </c>
      <c r="F12" s="37" t="s">
        <v>64</v>
      </c>
      <c r="G12" s="87">
        <v>1</v>
      </c>
      <c r="H12" s="87">
        <v>15</v>
      </c>
    </row>
    <row r="13" spans="1:8" ht="33" x14ac:dyDescent="0.3">
      <c r="A13" s="46"/>
      <c r="B13" s="46"/>
      <c r="C13" s="46"/>
      <c r="D13" s="34">
        <v>0.875</v>
      </c>
      <c r="E13" s="29" t="s">
        <v>72</v>
      </c>
      <c r="F13" s="37" t="s">
        <v>64</v>
      </c>
      <c r="G13" s="88"/>
      <c r="H13" s="88"/>
    </row>
    <row r="14" spans="1:8" ht="33" x14ac:dyDescent="0.3">
      <c r="A14" s="31" t="s">
        <v>67</v>
      </c>
      <c r="B14" s="31">
        <v>17</v>
      </c>
      <c r="C14" s="31" t="s">
        <v>66</v>
      </c>
      <c r="D14" s="34">
        <v>0.83333333333333337</v>
      </c>
      <c r="E14" s="29" t="s">
        <v>73</v>
      </c>
      <c r="F14" s="37" t="s">
        <v>74</v>
      </c>
      <c r="G14" s="30">
        <v>1</v>
      </c>
      <c r="H14" s="30">
        <v>25</v>
      </c>
    </row>
    <row r="15" spans="1:8" ht="17.25" x14ac:dyDescent="0.3">
      <c r="A15" s="46" t="s">
        <v>67</v>
      </c>
      <c r="B15" s="46">
        <v>18</v>
      </c>
      <c r="C15" s="46" t="s">
        <v>62</v>
      </c>
      <c r="D15" s="40">
        <v>0</v>
      </c>
      <c r="E15" s="29" t="s">
        <v>75</v>
      </c>
      <c r="F15" s="42" t="s">
        <v>76</v>
      </c>
      <c r="G15" s="30">
        <v>1</v>
      </c>
      <c r="H15" s="30">
        <v>20</v>
      </c>
    </row>
    <row r="16" spans="1:8" ht="17.25" x14ac:dyDescent="0.3">
      <c r="A16" s="46"/>
      <c r="B16" s="46"/>
      <c r="C16" s="46"/>
      <c r="D16" s="41"/>
      <c r="E16" s="29" t="s">
        <v>90</v>
      </c>
      <c r="F16" s="43"/>
      <c r="G16" s="30">
        <v>1</v>
      </c>
      <c r="H16" s="30">
        <v>28</v>
      </c>
    </row>
    <row r="17" spans="1:8" ht="33" x14ac:dyDescent="0.3">
      <c r="A17" s="46"/>
      <c r="B17" s="46"/>
      <c r="C17" s="46"/>
      <c r="D17" s="34">
        <v>0.83333333333333337</v>
      </c>
      <c r="E17" s="37" t="s">
        <v>77</v>
      </c>
      <c r="F17" s="37" t="s">
        <v>74</v>
      </c>
      <c r="G17" s="30">
        <v>1</v>
      </c>
      <c r="H17" s="30">
        <v>25</v>
      </c>
    </row>
    <row r="18" spans="1:8" ht="33" x14ac:dyDescent="0.3">
      <c r="A18" s="46" t="s">
        <v>67</v>
      </c>
      <c r="B18" s="46">
        <v>19</v>
      </c>
      <c r="C18" s="47" t="s">
        <v>65</v>
      </c>
      <c r="D18" s="40">
        <v>0</v>
      </c>
      <c r="E18" s="29" t="s">
        <v>82</v>
      </c>
      <c r="F18" s="42" t="s">
        <v>76</v>
      </c>
      <c r="G18" s="30">
        <v>1</v>
      </c>
      <c r="H18" s="30">
        <v>20</v>
      </c>
    </row>
    <row r="19" spans="1:8" ht="17.25" x14ac:dyDescent="0.3">
      <c r="A19" s="46"/>
      <c r="B19" s="46"/>
      <c r="C19" s="47"/>
      <c r="D19" s="41"/>
      <c r="E19" s="29" t="s">
        <v>81</v>
      </c>
      <c r="F19" s="43"/>
      <c r="G19" s="30"/>
      <c r="H19" s="30">
        <v>28</v>
      </c>
    </row>
    <row r="20" spans="1:8" ht="17.25" x14ac:dyDescent="0.3">
      <c r="A20" s="46"/>
      <c r="B20" s="46"/>
      <c r="C20" s="47"/>
      <c r="D20" s="34">
        <v>0.58333333333333337</v>
      </c>
      <c r="E20" s="29" t="s">
        <v>78</v>
      </c>
      <c r="F20" s="37" t="s">
        <v>74</v>
      </c>
      <c r="G20" s="30">
        <v>1</v>
      </c>
      <c r="H20" s="30">
        <v>25</v>
      </c>
    </row>
    <row r="21" spans="1:8" ht="33" x14ac:dyDescent="0.3">
      <c r="A21" s="44" t="s">
        <v>67</v>
      </c>
      <c r="B21" s="44">
        <v>20</v>
      </c>
      <c r="C21" s="44" t="s">
        <v>79</v>
      </c>
      <c r="D21" s="40">
        <v>0.54166666666666663</v>
      </c>
      <c r="E21" s="29" t="s">
        <v>80</v>
      </c>
      <c r="F21" s="42" t="s">
        <v>76</v>
      </c>
      <c r="G21" s="30">
        <v>1</v>
      </c>
      <c r="H21" s="30">
        <v>25</v>
      </c>
    </row>
    <row r="22" spans="1:8" ht="17.25" x14ac:dyDescent="0.3">
      <c r="A22" s="45"/>
      <c r="B22" s="45"/>
      <c r="C22" s="45"/>
      <c r="D22" s="41"/>
      <c r="E22" s="29" t="s">
        <v>81</v>
      </c>
      <c r="F22" s="43"/>
      <c r="G22" s="30">
        <v>1</v>
      </c>
      <c r="H22" s="30">
        <v>23</v>
      </c>
    </row>
  </sheetData>
  <mergeCells count="26">
    <mergeCell ref="G12:G13"/>
    <mergeCell ref="H12:H13"/>
    <mergeCell ref="G6:H6"/>
    <mergeCell ref="A1:E1"/>
    <mergeCell ref="A2:E2"/>
    <mergeCell ref="A3:E3"/>
    <mergeCell ref="A4:E4"/>
    <mergeCell ref="A6:F6"/>
    <mergeCell ref="A12:A13"/>
    <mergeCell ref="B12:B13"/>
    <mergeCell ref="C12:C13"/>
    <mergeCell ref="D21:D22"/>
    <mergeCell ref="F15:F16"/>
    <mergeCell ref="F18:F19"/>
    <mergeCell ref="F21:F22"/>
    <mergeCell ref="A21:A22"/>
    <mergeCell ref="B21:B22"/>
    <mergeCell ref="C21:C22"/>
    <mergeCell ref="D15:D16"/>
    <mergeCell ref="D18:D19"/>
    <mergeCell ref="A15:A17"/>
    <mergeCell ref="B15:B17"/>
    <mergeCell ref="C15:C17"/>
    <mergeCell ref="A18:A20"/>
    <mergeCell ref="B18:B20"/>
    <mergeCell ref="C18:C20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opLeftCell="A7" workbookViewId="0">
      <selection activeCell="E25" activeCellId="1" sqref="E5:E19 E25:E43"/>
    </sheetView>
  </sheetViews>
  <sheetFormatPr baseColWidth="10" defaultRowHeight="13.5" x14ac:dyDescent="0.25"/>
  <cols>
    <col min="1" max="2" width="11.42578125" style="1"/>
    <col min="3" max="3" width="40.85546875" style="1" customWidth="1"/>
    <col min="4" max="4" width="11.42578125" style="1"/>
    <col min="5" max="5" width="25.140625" style="1" customWidth="1"/>
    <col min="6" max="6" width="13.7109375" style="1" bestFit="1" customWidth="1"/>
    <col min="7" max="7" width="16.140625" style="1" bestFit="1" customWidth="1"/>
    <col min="8" max="218" width="11.42578125" style="1"/>
    <col min="219" max="219" width="52.85546875" style="1" bestFit="1" customWidth="1"/>
    <col min="220" max="220" width="11.42578125" style="1"/>
    <col min="221" max="221" width="21.7109375" style="1" customWidth="1"/>
    <col min="222" max="223" width="11.42578125" style="1"/>
    <col min="224" max="224" width="12.5703125" style="1" bestFit="1" customWidth="1"/>
    <col min="225" max="225" width="17.85546875" style="1" bestFit="1" customWidth="1"/>
    <col min="226" max="226" width="11.42578125" style="1"/>
    <col min="227" max="227" width="15.85546875" style="1" customWidth="1"/>
    <col min="228" max="474" width="11.42578125" style="1"/>
    <col min="475" max="475" width="52.85546875" style="1" bestFit="1" customWidth="1"/>
    <col min="476" max="476" width="11.42578125" style="1"/>
    <col min="477" max="477" width="21.7109375" style="1" customWidth="1"/>
    <col min="478" max="479" width="11.42578125" style="1"/>
    <col min="480" max="480" width="12.5703125" style="1" bestFit="1" customWidth="1"/>
    <col min="481" max="481" width="17.85546875" style="1" bestFit="1" customWidth="1"/>
    <col min="482" max="482" width="11.42578125" style="1"/>
    <col min="483" max="483" width="15.85546875" style="1" customWidth="1"/>
    <col min="484" max="730" width="11.42578125" style="1"/>
    <col min="731" max="731" width="52.85546875" style="1" bestFit="1" customWidth="1"/>
    <col min="732" max="732" width="11.42578125" style="1"/>
    <col min="733" max="733" width="21.7109375" style="1" customWidth="1"/>
    <col min="734" max="735" width="11.42578125" style="1"/>
    <col min="736" max="736" width="12.5703125" style="1" bestFit="1" customWidth="1"/>
    <col min="737" max="737" width="17.85546875" style="1" bestFit="1" customWidth="1"/>
    <col min="738" max="738" width="11.42578125" style="1"/>
    <col min="739" max="739" width="15.85546875" style="1" customWidth="1"/>
    <col min="740" max="986" width="11.42578125" style="1"/>
    <col min="987" max="987" width="52.85546875" style="1" bestFit="1" customWidth="1"/>
    <col min="988" max="988" width="11.42578125" style="1"/>
    <col min="989" max="989" width="21.7109375" style="1" customWidth="1"/>
    <col min="990" max="991" width="11.42578125" style="1"/>
    <col min="992" max="992" width="12.5703125" style="1" bestFit="1" customWidth="1"/>
    <col min="993" max="993" width="17.85546875" style="1" bestFit="1" customWidth="1"/>
    <col min="994" max="994" width="11.42578125" style="1"/>
    <col min="995" max="995" width="15.85546875" style="1" customWidth="1"/>
    <col min="996" max="1242" width="11.42578125" style="1"/>
    <col min="1243" max="1243" width="52.85546875" style="1" bestFit="1" customWidth="1"/>
    <col min="1244" max="1244" width="11.42578125" style="1"/>
    <col min="1245" max="1245" width="21.7109375" style="1" customWidth="1"/>
    <col min="1246" max="1247" width="11.42578125" style="1"/>
    <col min="1248" max="1248" width="12.5703125" style="1" bestFit="1" customWidth="1"/>
    <col min="1249" max="1249" width="17.85546875" style="1" bestFit="1" customWidth="1"/>
    <col min="1250" max="1250" width="11.42578125" style="1"/>
    <col min="1251" max="1251" width="15.85546875" style="1" customWidth="1"/>
    <col min="1252" max="1498" width="11.42578125" style="1"/>
    <col min="1499" max="1499" width="52.85546875" style="1" bestFit="1" customWidth="1"/>
    <col min="1500" max="1500" width="11.42578125" style="1"/>
    <col min="1501" max="1501" width="21.7109375" style="1" customWidth="1"/>
    <col min="1502" max="1503" width="11.42578125" style="1"/>
    <col min="1504" max="1504" width="12.5703125" style="1" bestFit="1" customWidth="1"/>
    <col min="1505" max="1505" width="17.85546875" style="1" bestFit="1" customWidth="1"/>
    <col min="1506" max="1506" width="11.42578125" style="1"/>
    <col min="1507" max="1507" width="15.85546875" style="1" customWidth="1"/>
    <col min="1508" max="1754" width="11.42578125" style="1"/>
    <col min="1755" max="1755" width="52.85546875" style="1" bestFit="1" customWidth="1"/>
    <col min="1756" max="1756" width="11.42578125" style="1"/>
    <col min="1757" max="1757" width="21.7109375" style="1" customWidth="1"/>
    <col min="1758" max="1759" width="11.42578125" style="1"/>
    <col min="1760" max="1760" width="12.5703125" style="1" bestFit="1" customWidth="1"/>
    <col min="1761" max="1761" width="17.85546875" style="1" bestFit="1" customWidth="1"/>
    <col min="1762" max="1762" width="11.42578125" style="1"/>
    <col min="1763" max="1763" width="15.85546875" style="1" customWidth="1"/>
    <col min="1764" max="2010" width="11.42578125" style="1"/>
    <col min="2011" max="2011" width="52.85546875" style="1" bestFit="1" customWidth="1"/>
    <col min="2012" max="2012" width="11.42578125" style="1"/>
    <col min="2013" max="2013" width="21.7109375" style="1" customWidth="1"/>
    <col min="2014" max="2015" width="11.42578125" style="1"/>
    <col min="2016" max="2016" width="12.5703125" style="1" bestFit="1" customWidth="1"/>
    <col min="2017" max="2017" width="17.85546875" style="1" bestFit="1" customWidth="1"/>
    <col min="2018" max="2018" width="11.42578125" style="1"/>
    <col min="2019" max="2019" width="15.85546875" style="1" customWidth="1"/>
    <col min="2020" max="2266" width="11.42578125" style="1"/>
    <col min="2267" max="2267" width="52.85546875" style="1" bestFit="1" customWidth="1"/>
    <col min="2268" max="2268" width="11.42578125" style="1"/>
    <col min="2269" max="2269" width="21.7109375" style="1" customWidth="1"/>
    <col min="2270" max="2271" width="11.42578125" style="1"/>
    <col min="2272" max="2272" width="12.5703125" style="1" bestFit="1" customWidth="1"/>
    <col min="2273" max="2273" width="17.85546875" style="1" bestFit="1" customWidth="1"/>
    <col min="2274" max="2274" width="11.42578125" style="1"/>
    <col min="2275" max="2275" width="15.85546875" style="1" customWidth="1"/>
    <col min="2276" max="2522" width="11.42578125" style="1"/>
    <col min="2523" max="2523" width="52.85546875" style="1" bestFit="1" customWidth="1"/>
    <col min="2524" max="2524" width="11.42578125" style="1"/>
    <col min="2525" max="2525" width="21.7109375" style="1" customWidth="1"/>
    <col min="2526" max="2527" width="11.42578125" style="1"/>
    <col min="2528" max="2528" width="12.5703125" style="1" bestFit="1" customWidth="1"/>
    <col min="2529" max="2529" width="17.85546875" style="1" bestFit="1" customWidth="1"/>
    <col min="2530" max="2530" width="11.42578125" style="1"/>
    <col min="2531" max="2531" width="15.85546875" style="1" customWidth="1"/>
    <col min="2532" max="2778" width="11.42578125" style="1"/>
    <col min="2779" max="2779" width="52.85546875" style="1" bestFit="1" customWidth="1"/>
    <col min="2780" max="2780" width="11.42578125" style="1"/>
    <col min="2781" max="2781" width="21.7109375" style="1" customWidth="1"/>
    <col min="2782" max="2783" width="11.42578125" style="1"/>
    <col min="2784" max="2784" width="12.5703125" style="1" bestFit="1" customWidth="1"/>
    <col min="2785" max="2785" width="17.85546875" style="1" bestFit="1" customWidth="1"/>
    <col min="2786" max="2786" width="11.42578125" style="1"/>
    <col min="2787" max="2787" width="15.85546875" style="1" customWidth="1"/>
    <col min="2788" max="3034" width="11.42578125" style="1"/>
    <col min="3035" max="3035" width="52.85546875" style="1" bestFit="1" customWidth="1"/>
    <col min="3036" max="3036" width="11.42578125" style="1"/>
    <col min="3037" max="3037" width="21.7109375" style="1" customWidth="1"/>
    <col min="3038" max="3039" width="11.42578125" style="1"/>
    <col min="3040" max="3040" width="12.5703125" style="1" bestFit="1" customWidth="1"/>
    <col min="3041" max="3041" width="17.85546875" style="1" bestFit="1" customWidth="1"/>
    <col min="3042" max="3042" width="11.42578125" style="1"/>
    <col min="3043" max="3043" width="15.85546875" style="1" customWidth="1"/>
    <col min="3044" max="3290" width="11.42578125" style="1"/>
    <col min="3291" max="3291" width="52.85546875" style="1" bestFit="1" customWidth="1"/>
    <col min="3292" max="3292" width="11.42578125" style="1"/>
    <col min="3293" max="3293" width="21.7109375" style="1" customWidth="1"/>
    <col min="3294" max="3295" width="11.42578125" style="1"/>
    <col min="3296" max="3296" width="12.5703125" style="1" bestFit="1" customWidth="1"/>
    <col min="3297" max="3297" width="17.85546875" style="1" bestFit="1" customWidth="1"/>
    <col min="3298" max="3298" width="11.42578125" style="1"/>
    <col min="3299" max="3299" width="15.85546875" style="1" customWidth="1"/>
    <col min="3300" max="3546" width="11.42578125" style="1"/>
    <col min="3547" max="3547" width="52.85546875" style="1" bestFit="1" customWidth="1"/>
    <col min="3548" max="3548" width="11.42578125" style="1"/>
    <col min="3549" max="3549" width="21.7109375" style="1" customWidth="1"/>
    <col min="3550" max="3551" width="11.42578125" style="1"/>
    <col min="3552" max="3552" width="12.5703125" style="1" bestFit="1" customWidth="1"/>
    <col min="3553" max="3553" width="17.85546875" style="1" bestFit="1" customWidth="1"/>
    <col min="3554" max="3554" width="11.42578125" style="1"/>
    <col min="3555" max="3555" width="15.85546875" style="1" customWidth="1"/>
    <col min="3556" max="3802" width="11.42578125" style="1"/>
    <col min="3803" max="3803" width="52.85546875" style="1" bestFit="1" customWidth="1"/>
    <col min="3804" max="3804" width="11.42578125" style="1"/>
    <col min="3805" max="3805" width="21.7109375" style="1" customWidth="1"/>
    <col min="3806" max="3807" width="11.42578125" style="1"/>
    <col min="3808" max="3808" width="12.5703125" style="1" bestFit="1" customWidth="1"/>
    <col min="3809" max="3809" width="17.85546875" style="1" bestFit="1" customWidth="1"/>
    <col min="3810" max="3810" width="11.42578125" style="1"/>
    <col min="3811" max="3811" width="15.85546875" style="1" customWidth="1"/>
    <col min="3812" max="4058" width="11.42578125" style="1"/>
    <col min="4059" max="4059" width="52.85546875" style="1" bestFit="1" customWidth="1"/>
    <col min="4060" max="4060" width="11.42578125" style="1"/>
    <col min="4061" max="4061" width="21.7109375" style="1" customWidth="1"/>
    <col min="4062" max="4063" width="11.42578125" style="1"/>
    <col min="4064" max="4064" width="12.5703125" style="1" bestFit="1" customWidth="1"/>
    <col min="4065" max="4065" width="17.85546875" style="1" bestFit="1" customWidth="1"/>
    <col min="4066" max="4066" width="11.42578125" style="1"/>
    <col min="4067" max="4067" width="15.85546875" style="1" customWidth="1"/>
    <col min="4068" max="4314" width="11.42578125" style="1"/>
    <col min="4315" max="4315" width="52.85546875" style="1" bestFit="1" customWidth="1"/>
    <col min="4316" max="4316" width="11.42578125" style="1"/>
    <col min="4317" max="4317" width="21.7109375" style="1" customWidth="1"/>
    <col min="4318" max="4319" width="11.42578125" style="1"/>
    <col min="4320" max="4320" width="12.5703125" style="1" bestFit="1" customWidth="1"/>
    <col min="4321" max="4321" width="17.85546875" style="1" bestFit="1" customWidth="1"/>
    <col min="4322" max="4322" width="11.42578125" style="1"/>
    <col min="4323" max="4323" width="15.85546875" style="1" customWidth="1"/>
    <col min="4324" max="4570" width="11.42578125" style="1"/>
    <col min="4571" max="4571" width="52.85546875" style="1" bestFit="1" customWidth="1"/>
    <col min="4572" max="4572" width="11.42578125" style="1"/>
    <col min="4573" max="4573" width="21.7109375" style="1" customWidth="1"/>
    <col min="4574" max="4575" width="11.42578125" style="1"/>
    <col min="4576" max="4576" width="12.5703125" style="1" bestFit="1" customWidth="1"/>
    <col min="4577" max="4577" width="17.85546875" style="1" bestFit="1" customWidth="1"/>
    <col min="4578" max="4578" width="11.42578125" style="1"/>
    <col min="4579" max="4579" width="15.85546875" style="1" customWidth="1"/>
    <col min="4580" max="4826" width="11.42578125" style="1"/>
    <col min="4827" max="4827" width="52.85546875" style="1" bestFit="1" customWidth="1"/>
    <col min="4828" max="4828" width="11.42578125" style="1"/>
    <col min="4829" max="4829" width="21.7109375" style="1" customWidth="1"/>
    <col min="4830" max="4831" width="11.42578125" style="1"/>
    <col min="4832" max="4832" width="12.5703125" style="1" bestFit="1" customWidth="1"/>
    <col min="4833" max="4833" width="17.85546875" style="1" bestFit="1" customWidth="1"/>
    <col min="4834" max="4834" width="11.42578125" style="1"/>
    <col min="4835" max="4835" width="15.85546875" style="1" customWidth="1"/>
    <col min="4836" max="5082" width="11.42578125" style="1"/>
    <col min="5083" max="5083" width="52.85546875" style="1" bestFit="1" customWidth="1"/>
    <col min="5084" max="5084" width="11.42578125" style="1"/>
    <col min="5085" max="5085" width="21.7109375" style="1" customWidth="1"/>
    <col min="5086" max="5087" width="11.42578125" style="1"/>
    <col min="5088" max="5088" width="12.5703125" style="1" bestFit="1" customWidth="1"/>
    <col min="5089" max="5089" width="17.85546875" style="1" bestFit="1" customWidth="1"/>
    <col min="5090" max="5090" width="11.42578125" style="1"/>
    <col min="5091" max="5091" width="15.85546875" style="1" customWidth="1"/>
    <col min="5092" max="5338" width="11.42578125" style="1"/>
    <col min="5339" max="5339" width="52.85546875" style="1" bestFit="1" customWidth="1"/>
    <col min="5340" max="5340" width="11.42578125" style="1"/>
    <col min="5341" max="5341" width="21.7109375" style="1" customWidth="1"/>
    <col min="5342" max="5343" width="11.42578125" style="1"/>
    <col min="5344" max="5344" width="12.5703125" style="1" bestFit="1" customWidth="1"/>
    <col min="5345" max="5345" width="17.85546875" style="1" bestFit="1" customWidth="1"/>
    <col min="5346" max="5346" width="11.42578125" style="1"/>
    <col min="5347" max="5347" width="15.85546875" style="1" customWidth="1"/>
    <col min="5348" max="5594" width="11.42578125" style="1"/>
    <col min="5595" max="5595" width="52.85546875" style="1" bestFit="1" customWidth="1"/>
    <col min="5596" max="5596" width="11.42578125" style="1"/>
    <col min="5597" max="5597" width="21.7109375" style="1" customWidth="1"/>
    <col min="5598" max="5599" width="11.42578125" style="1"/>
    <col min="5600" max="5600" width="12.5703125" style="1" bestFit="1" customWidth="1"/>
    <col min="5601" max="5601" width="17.85546875" style="1" bestFit="1" customWidth="1"/>
    <col min="5602" max="5602" width="11.42578125" style="1"/>
    <col min="5603" max="5603" width="15.85546875" style="1" customWidth="1"/>
    <col min="5604" max="5850" width="11.42578125" style="1"/>
    <col min="5851" max="5851" width="52.85546875" style="1" bestFit="1" customWidth="1"/>
    <col min="5852" max="5852" width="11.42578125" style="1"/>
    <col min="5853" max="5853" width="21.7109375" style="1" customWidth="1"/>
    <col min="5854" max="5855" width="11.42578125" style="1"/>
    <col min="5856" max="5856" width="12.5703125" style="1" bestFit="1" customWidth="1"/>
    <col min="5857" max="5857" width="17.85546875" style="1" bestFit="1" customWidth="1"/>
    <col min="5858" max="5858" width="11.42578125" style="1"/>
    <col min="5859" max="5859" width="15.85546875" style="1" customWidth="1"/>
    <col min="5860" max="6106" width="11.42578125" style="1"/>
    <col min="6107" max="6107" width="52.85546875" style="1" bestFit="1" customWidth="1"/>
    <col min="6108" max="6108" width="11.42578125" style="1"/>
    <col min="6109" max="6109" width="21.7109375" style="1" customWidth="1"/>
    <col min="6110" max="6111" width="11.42578125" style="1"/>
    <col min="6112" max="6112" width="12.5703125" style="1" bestFit="1" customWidth="1"/>
    <col min="6113" max="6113" width="17.85546875" style="1" bestFit="1" customWidth="1"/>
    <col min="6114" max="6114" width="11.42578125" style="1"/>
    <col min="6115" max="6115" width="15.85546875" style="1" customWidth="1"/>
    <col min="6116" max="6362" width="11.42578125" style="1"/>
    <col min="6363" max="6363" width="52.85546875" style="1" bestFit="1" customWidth="1"/>
    <col min="6364" max="6364" width="11.42578125" style="1"/>
    <col min="6365" max="6365" width="21.7109375" style="1" customWidth="1"/>
    <col min="6366" max="6367" width="11.42578125" style="1"/>
    <col min="6368" max="6368" width="12.5703125" style="1" bestFit="1" customWidth="1"/>
    <col min="6369" max="6369" width="17.85546875" style="1" bestFit="1" customWidth="1"/>
    <col min="6370" max="6370" width="11.42578125" style="1"/>
    <col min="6371" max="6371" width="15.85546875" style="1" customWidth="1"/>
    <col min="6372" max="6618" width="11.42578125" style="1"/>
    <col min="6619" max="6619" width="52.85546875" style="1" bestFit="1" customWidth="1"/>
    <col min="6620" max="6620" width="11.42578125" style="1"/>
    <col min="6621" max="6621" width="21.7109375" style="1" customWidth="1"/>
    <col min="6622" max="6623" width="11.42578125" style="1"/>
    <col min="6624" max="6624" width="12.5703125" style="1" bestFit="1" customWidth="1"/>
    <col min="6625" max="6625" width="17.85546875" style="1" bestFit="1" customWidth="1"/>
    <col min="6626" max="6626" width="11.42578125" style="1"/>
    <col min="6627" max="6627" width="15.85546875" style="1" customWidth="1"/>
    <col min="6628" max="6874" width="11.42578125" style="1"/>
    <col min="6875" max="6875" width="52.85546875" style="1" bestFit="1" customWidth="1"/>
    <col min="6876" max="6876" width="11.42578125" style="1"/>
    <col min="6877" max="6877" width="21.7109375" style="1" customWidth="1"/>
    <col min="6878" max="6879" width="11.42578125" style="1"/>
    <col min="6880" max="6880" width="12.5703125" style="1" bestFit="1" customWidth="1"/>
    <col min="6881" max="6881" width="17.85546875" style="1" bestFit="1" customWidth="1"/>
    <col min="6882" max="6882" width="11.42578125" style="1"/>
    <col min="6883" max="6883" width="15.85546875" style="1" customWidth="1"/>
    <col min="6884" max="7130" width="11.42578125" style="1"/>
    <col min="7131" max="7131" width="52.85546875" style="1" bestFit="1" customWidth="1"/>
    <col min="7132" max="7132" width="11.42578125" style="1"/>
    <col min="7133" max="7133" width="21.7109375" style="1" customWidth="1"/>
    <col min="7134" max="7135" width="11.42578125" style="1"/>
    <col min="7136" max="7136" width="12.5703125" style="1" bestFit="1" customWidth="1"/>
    <col min="7137" max="7137" width="17.85546875" style="1" bestFit="1" customWidth="1"/>
    <col min="7138" max="7138" width="11.42578125" style="1"/>
    <col min="7139" max="7139" width="15.85546875" style="1" customWidth="1"/>
    <col min="7140" max="7386" width="11.42578125" style="1"/>
    <col min="7387" max="7387" width="52.85546875" style="1" bestFit="1" customWidth="1"/>
    <col min="7388" max="7388" width="11.42578125" style="1"/>
    <col min="7389" max="7389" width="21.7109375" style="1" customWidth="1"/>
    <col min="7390" max="7391" width="11.42578125" style="1"/>
    <col min="7392" max="7392" width="12.5703125" style="1" bestFit="1" customWidth="1"/>
    <col min="7393" max="7393" width="17.85546875" style="1" bestFit="1" customWidth="1"/>
    <col min="7394" max="7394" width="11.42578125" style="1"/>
    <col min="7395" max="7395" width="15.85546875" style="1" customWidth="1"/>
    <col min="7396" max="7642" width="11.42578125" style="1"/>
    <col min="7643" max="7643" width="52.85546875" style="1" bestFit="1" customWidth="1"/>
    <col min="7644" max="7644" width="11.42578125" style="1"/>
    <col min="7645" max="7645" width="21.7109375" style="1" customWidth="1"/>
    <col min="7646" max="7647" width="11.42578125" style="1"/>
    <col min="7648" max="7648" width="12.5703125" style="1" bestFit="1" customWidth="1"/>
    <col min="7649" max="7649" width="17.85546875" style="1" bestFit="1" customWidth="1"/>
    <col min="7650" max="7650" width="11.42578125" style="1"/>
    <col min="7651" max="7651" width="15.85546875" style="1" customWidth="1"/>
    <col min="7652" max="7898" width="11.42578125" style="1"/>
    <col min="7899" max="7899" width="52.85546875" style="1" bestFit="1" customWidth="1"/>
    <col min="7900" max="7900" width="11.42578125" style="1"/>
    <col min="7901" max="7901" width="21.7109375" style="1" customWidth="1"/>
    <col min="7902" max="7903" width="11.42578125" style="1"/>
    <col min="7904" max="7904" width="12.5703125" style="1" bestFit="1" customWidth="1"/>
    <col min="7905" max="7905" width="17.85546875" style="1" bestFit="1" customWidth="1"/>
    <col min="7906" max="7906" width="11.42578125" style="1"/>
    <col min="7907" max="7907" width="15.85546875" style="1" customWidth="1"/>
    <col min="7908" max="8154" width="11.42578125" style="1"/>
    <col min="8155" max="8155" width="52.85546875" style="1" bestFit="1" customWidth="1"/>
    <col min="8156" max="8156" width="11.42578125" style="1"/>
    <col min="8157" max="8157" width="21.7109375" style="1" customWidth="1"/>
    <col min="8158" max="8159" width="11.42578125" style="1"/>
    <col min="8160" max="8160" width="12.5703125" style="1" bestFit="1" customWidth="1"/>
    <col min="8161" max="8161" width="17.85546875" style="1" bestFit="1" customWidth="1"/>
    <col min="8162" max="8162" width="11.42578125" style="1"/>
    <col min="8163" max="8163" width="15.85546875" style="1" customWidth="1"/>
    <col min="8164" max="8410" width="11.42578125" style="1"/>
    <col min="8411" max="8411" width="52.85546875" style="1" bestFit="1" customWidth="1"/>
    <col min="8412" max="8412" width="11.42578125" style="1"/>
    <col min="8413" max="8413" width="21.7109375" style="1" customWidth="1"/>
    <col min="8414" max="8415" width="11.42578125" style="1"/>
    <col min="8416" max="8416" width="12.5703125" style="1" bestFit="1" customWidth="1"/>
    <col min="8417" max="8417" width="17.85546875" style="1" bestFit="1" customWidth="1"/>
    <col min="8418" max="8418" width="11.42578125" style="1"/>
    <col min="8419" max="8419" width="15.85546875" style="1" customWidth="1"/>
    <col min="8420" max="8666" width="11.42578125" style="1"/>
    <col min="8667" max="8667" width="52.85546875" style="1" bestFit="1" customWidth="1"/>
    <col min="8668" max="8668" width="11.42578125" style="1"/>
    <col min="8669" max="8669" width="21.7109375" style="1" customWidth="1"/>
    <col min="8670" max="8671" width="11.42578125" style="1"/>
    <col min="8672" max="8672" width="12.5703125" style="1" bestFit="1" customWidth="1"/>
    <col min="8673" max="8673" width="17.85546875" style="1" bestFit="1" customWidth="1"/>
    <col min="8674" max="8674" width="11.42578125" style="1"/>
    <col min="8675" max="8675" width="15.85546875" style="1" customWidth="1"/>
    <col min="8676" max="8922" width="11.42578125" style="1"/>
    <col min="8923" max="8923" width="52.85546875" style="1" bestFit="1" customWidth="1"/>
    <col min="8924" max="8924" width="11.42578125" style="1"/>
    <col min="8925" max="8925" width="21.7109375" style="1" customWidth="1"/>
    <col min="8926" max="8927" width="11.42578125" style="1"/>
    <col min="8928" max="8928" width="12.5703125" style="1" bestFit="1" customWidth="1"/>
    <col min="8929" max="8929" width="17.85546875" style="1" bestFit="1" customWidth="1"/>
    <col min="8930" max="8930" width="11.42578125" style="1"/>
    <col min="8931" max="8931" width="15.85546875" style="1" customWidth="1"/>
    <col min="8932" max="9178" width="11.42578125" style="1"/>
    <col min="9179" max="9179" width="52.85546875" style="1" bestFit="1" customWidth="1"/>
    <col min="9180" max="9180" width="11.42578125" style="1"/>
    <col min="9181" max="9181" width="21.7109375" style="1" customWidth="1"/>
    <col min="9182" max="9183" width="11.42578125" style="1"/>
    <col min="9184" max="9184" width="12.5703125" style="1" bestFit="1" customWidth="1"/>
    <col min="9185" max="9185" width="17.85546875" style="1" bestFit="1" customWidth="1"/>
    <col min="9186" max="9186" width="11.42578125" style="1"/>
    <col min="9187" max="9187" width="15.85546875" style="1" customWidth="1"/>
    <col min="9188" max="9434" width="11.42578125" style="1"/>
    <col min="9435" max="9435" width="52.85546875" style="1" bestFit="1" customWidth="1"/>
    <col min="9436" max="9436" width="11.42578125" style="1"/>
    <col min="9437" max="9437" width="21.7109375" style="1" customWidth="1"/>
    <col min="9438" max="9439" width="11.42578125" style="1"/>
    <col min="9440" max="9440" width="12.5703125" style="1" bestFit="1" customWidth="1"/>
    <col min="9441" max="9441" width="17.85546875" style="1" bestFit="1" customWidth="1"/>
    <col min="9442" max="9442" width="11.42578125" style="1"/>
    <col min="9443" max="9443" width="15.85546875" style="1" customWidth="1"/>
    <col min="9444" max="9690" width="11.42578125" style="1"/>
    <col min="9691" max="9691" width="52.85546875" style="1" bestFit="1" customWidth="1"/>
    <col min="9692" max="9692" width="11.42578125" style="1"/>
    <col min="9693" max="9693" width="21.7109375" style="1" customWidth="1"/>
    <col min="9694" max="9695" width="11.42578125" style="1"/>
    <col min="9696" max="9696" width="12.5703125" style="1" bestFit="1" customWidth="1"/>
    <col min="9697" max="9697" width="17.85546875" style="1" bestFit="1" customWidth="1"/>
    <col min="9698" max="9698" width="11.42578125" style="1"/>
    <col min="9699" max="9699" width="15.85546875" style="1" customWidth="1"/>
    <col min="9700" max="9946" width="11.42578125" style="1"/>
    <col min="9947" max="9947" width="52.85546875" style="1" bestFit="1" customWidth="1"/>
    <col min="9948" max="9948" width="11.42578125" style="1"/>
    <col min="9949" max="9949" width="21.7109375" style="1" customWidth="1"/>
    <col min="9950" max="9951" width="11.42578125" style="1"/>
    <col min="9952" max="9952" width="12.5703125" style="1" bestFit="1" customWidth="1"/>
    <col min="9953" max="9953" width="17.85546875" style="1" bestFit="1" customWidth="1"/>
    <col min="9954" max="9954" width="11.42578125" style="1"/>
    <col min="9955" max="9955" width="15.85546875" style="1" customWidth="1"/>
    <col min="9956" max="10202" width="11.42578125" style="1"/>
    <col min="10203" max="10203" width="52.85546875" style="1" bestFit="1" customWidth="1"/>
    <col min="10204" max="10204" width="11.42578125" style="1"/>
    <col min="10205" max="10205" width="21.7109375" style="1" customWidth="1"/>
    <col min="10206" max="10207" width="11.42578125" style="1"/>
    <col min="10208" max="10208" width="12.5703125" style="1" bestFit="1" customWidth="1"/>
    <col min="10209" max="10209" width="17.85546875" style="1" bestFit="1" customWidth="1"/>
    <col min="10210" max="10210" width="11.42578125" style="1"/>
    <col min="10211" max="10211" width="15.85546875" style="1" customWidth="1"/>
    <col min="10212" max="10458" width="11.42578125" style="1"/>
    <col min="10459" max="10459" width="52.85546875" style="1" bestFit="1" customWidth="1"/>
    <col min="10460" max="10460" width="11.42578125" style="1"/>
    <col min="10461" max="10461" width="21.7109375" style="1" customWidth="1"/>
    <col min="10462" max="10463" width="11.42578125" style="1"/>
    <col min="10464" max="10464" width="12.5703125" style="1" bestFit="1" customWidth="1"/>
    <col min="10465" max="10465" width="17.85546875" style="1" bestFit="1" customWidth="1"/>
    <col min="10466" max="10466" width="11.42578125" style="1"/>
    <col min="10467" max="10467" width="15.85546875" style="1" customWidth="1"/>
    <col min="10468" max="10714" width="11.42578125" style="1"/>
    <col min="10715" max="10715" width="52.85546875" style="1" bestFit="1" customWidth="1"/>
    <col min="10716" max="10716" width="11.42578125" style="1"/>
    <col min="10717" max="10717" width="21.7109375" style="1" customWidth="1"/>
    <col min="10718" max="10719" width="11.42578125" style="1"/>
    <col min="10720" max="10720" width="12.5703125" style="1" bestFit="1" customWidth="1"/>
    <col min="10721" max="10721" width="17.85546875" style="1" bestFit="1" customWidth="1"/>
    <col min="10722" max="10722" width="11.42578125" style="1"/>
    <col min="10723" max="10723" width="15.85546875" style="1" customWidth="1"/>
    <col min="10724" max="10970" width="11.42578125" style="1"/>
    <col min="10971" max="10971" width="52.85546875" style="1" bestFit="1" customWidth="1"/>
    <col min="10972" max="10972" width="11.42578125" style="1"/>
    <col min="10973" max="10973" width="21.7109375" style="1" customWidth="1"/>
    <col min="10974" max="10975" width="11.42578125" style="1"/>
    <col min="10976" max="10976" width="12.5703125" style="1" bestFit="1" customWidth="1"/>
    <col min="10977" max="10977" width="17.85546875" style="1" bestFit="1" customWidth="1"/>
    <col min="10978" max="10978" width="11.42578125" style="1"/>
    <col min="10979" max="10979" width="15.85546875" style="1" customWidth="1"/>
    <col min="10980" max="11226" width="11.42578125" style="1"/>
    <col min="11227" max="11227" width="52.85546875" style="1" bestFit="1" customWidth="1"/>
    <col min="11228" max="11228" width="11.42578125" style="1"/>
    <col min="11229" max="11229" width="21.7109375" style="1" customWidth="1"/>
    <col min="11230" max="11231" width="11.42578125" style="1"/>
    <col min="11232" max="11232" width="12.5703125" style="1" bestFit="1" customWidth="1"/>
    <col min="11233" max="11233" width="17.85546875" style="1" bestFit="1" customWidth="1"/>
    <col min="11234" max="11234" width="11.42578125" style="1"/>
    <col min="11235" max="11235" width="15.85546875" style="1" customWidth="1"/>
    <col min="11236" max="11482" width="11.42578125" style="1"/>
    <col min="11483" max="11483" width="52.85546875" style="1" bestFit="1" customWidth="1"/>
    <col min="11484" max="11484" width="11.42578125" style="1"/>
    <col min="11485" max="11485" width="21.7109375" style="1" customWidth="1"/>
    <col min="11486" max="11487" width="11.42578125" style="1"/>
    <col min="11488" max="11488" width="12.5703125" style="1" bestFit="1" customWidth="1"/>
    <col min="11489" max="11489" width="17.85546875" style="1" bestFit="1" customWidth="1"/>
    <col min="11490" max="11490" width="11.42578125" style="1"/>
    <col min="11491" max="11491" width="15.85546875" style="1" customWidth="1"/>
    <col min="11492" max="11738" width="11.42578125" style="1"/>
    <col min="11739" max="11739" width="52.85546875" style="1" bestFit="1" customWidth="1"/>
    <col min="11740" max="11740" width="11.42578125" style="1"/>
    <col min="11741" max="11741" width="21.7109375" style="1" customWidth="1"/>
    <col min="11742" max="11743" width="11.42578125" style="1"/>
    <col min="11744" max="11744" width="12.5703125" style="1" bestFit="1" customWidth="1"/>
    <col min="11745" max="11745" width="17.85546875" style="1" bestFit="1" customWidth="1"/>
    <col min="11746" max="11746" width="11.42578125" style="1"/>
    <col min="11747" max="11747" width="15.85546875" style="1" customWidth="1"/>
    <col min="11748" max="11994" width="11.42578125" style="1"/>
    <col min="11995" max="11995" width="52.85546875" style="1" bestFit="1" customWidth="1"/>
    <col min="11996" max="11996" width="11.42578125" style="1"/>
    <col min="11997" max="11997" width="21.7109375" style="1" customWidth="1"/>
    <col min="11998" max="11999" width="11.42578125" style="1"/>
    <col min="12000" max="12000" width="12.5703125" style="1" bestFit="1" customWidth="1"/>
    <col min="12001" max="12001" width="17.85546875" style="1" bestFit="1" customWidth="1"/>
    <col min="12002" max="12002" width="11.42578125" style="1"/>
    <col min="12003" max="12003" width="15.85546875" style="1" customWidth="1"/>
    <col min="12004" max="12250" width="11.42578125" style="1"/>
    <col min="12251" max="12251" width="52.85546875" style="1" bestFit="1" customWidth="1"/>
    <col min="12252" max="12252" width="11.42578125" style="1"/>
    <col min="12253" max="12253" width="21.7109375" style="1" customWidth="1"/>
    <col min="12254" max="12255" width="11.42578125" style="1"/>
    <col min="12256" max="12256" width="12.5703125" style="1" bestFit="1" customWidth="1"/>
    <col min="12257" max="12257" width="17.85546875" style="1" bestFit="1" customWidth="1"/>
    <col min="12258" max="12258" width="11.42578125" style="1"/>
    <col min="12259" max="12259" width="15.85546875" style="1" customWidth="1"/>
    <col min="12260" max="12506" width="11.42578125" style="1"/>
    <col min="12507" max="12507" width="52.85546875" style="1" bestFit="1" customWidth="1"/>
    <col min="12508" max="12508" width="11.42578125" style="1"/>
    <col min="12509" max="12509" width="21.7109375" style="1" customWidth="1"/>
    <col min="12510" max="12511" width="11.42578125" style="1"/>
    <col min="12512" max="12512" width="12.5703125" style="1" bestFit="1" customWidth="1"/>
    <col min="12513" max="12513" width="17.85546875" style="1" bestFit="1" customWidth="1"/>
    <col min="12514" max="12514" width="11.42578125" style="1"/>
    <col min="12515" max="12515" width="15.85546875" style="1" customWidth="1"/>
    <col min="12516" max="12762" width="11.42578125" style="1"/>
    <col min="12763" max="12763" width="52.85546875" style="1" bestFit="1" customWidth="1"/>
    <col min="12764" max="12764" width="11.42578125" style="1"/>
    <col min="12765" max="12765" width="21.7109375" style="1" customWidth="1"/>
    <col min="12766" max="12767" width="11.42578125" style="1"/>
    <col min="12768" max="12768" width="12.5703125" style="1" bestFit="1" customWidth="1"/>
    <col min="12769" max="12769" width="17.85546875" style="1" bestFit="1" customWidth="1"/>
    <col min="12770" max="12770" width="11.42578125" style="1"/>
    <col min="12771" max="12771" width="15.85546875" style="1" customWidth="1"/>
    <col min="12772" max="13018" width="11.42578125" style="1"/>
    <col min="13019" max="13019" width="52.85546875" style="1" bestFit="1" customWidth="1"/>
    <col min="13020" max="13020" width="11.42578125" style="1"/>
    <col min="13021" max="13021" width="21.7109375" style="1" customWidth="1"/>
    <col min="13022" max="13023" width="11.42578125" style="1"/>
    <col min="13024" max="13024" width="12.5703125" style="1" bestFit="1" customWidth="1"/>
    <col min="13025" max="13025" width="17.85546875" style="1" bestFit="1" customWidth="1"/>
    <col min="13026" max="13026" width="11.42578125" style="1"/>
    <col min="13027" max="13027" width="15.85546875" style="1" customWidth="1"/>
    <col min="13028" max="13274" width="11.42578125" style="1"/>
    <col min="13275" max="13275" width="52.85546875" style="1" bestFit="1" customWidth="1"/>
    <col min="13276" max="13276" width="11.42578125" style="1"/>
    <col min="13277" max="13277" width="21.7109375" style="1" customWidth="1"/>
    <col min="13278" max="13279" width="11.42578125" style="1"/>
    <col min="13280" max="13280" width="12.5703125" style="1" bestFit="1" customWidth="1"/>
    <col min="13281" max="13281" width="17.85546875" style="1" bestFit="1" customWidth="1"/>
    <col min="13282" max="13282" width="11.42578125" style="1"/>
    <col min="13283" max="13283" width="15.85546875" style="1" customWidth="1"/>
    <col min="13284" max="13530" width="11.42578125" style="1"/>
    <col min="13531" max="13531" width="52.85546875" style="1" bestFit="1" customWidth="1"/>
    <col min="13532" max="13532" width="11.42578125" style="1"/>
    <col min="13533" max="13533" width="21.7109375" style="1" customWidth="1"/>
    <col min="13534" max="13535" width="11.42578125" style="1"/>
    <col min="13536" max="13536" width="12.5703125" style="1" bestFit="1" customWidth="1"/>
    <col min="13537" max="13537" width="17.85546875" style="1" bestFit="1" customWidth="1"/>
    <col min="13538" max="13538" width="11.42578125" style="1"/>
    <col min="13539" max="13539" width="15.85546875" style="1" customWidth="1"/>
    <col min="13540" max="13786" width="11.42578125" style="1"/>
    <col min="13787" max="13787" width="52.85546875" style="1" bestFit="1" customWidth="1"/>
    <col min="13788" max="13788" width="11.42578125" style="1"/>
    <col min="13789" max="13789" width="21.7109375" style="1" customWidth="1"/>
    <col min="13790" max="13791" width="11.42578125" style="1"/>
    <col min="13792" max="13792" width="12.5703125" style="1" bestFit="1" customWidth="1"/>
    <col min="13793" max="13793" width="17.85546875" style="1" bestFit="1" customWidth="1"/>
    <col min="13794" max="13794" width="11.42578125" style="1"/>
    <col min="13795" max="13795" width="15.85546875" style="1" customWidth="1"/>
    <col min="13796" max="14042" width="11.42578125" style="1"/>
    <col min="14043" max="14043" width="52.85546875" style="1" bestFit="1" customWidth="1"/>
    <col min="14044" max="14044" width="11.42578125" style="1"/>
    <col min="14045" max="14045" width="21.7109375" style="1" customWidth="1"/>
    <col min="14046" max="14047" width="11.42578125" style="1"/>
    <col min="14048" max="14048" width="12.5703125" style="1" bestFit="1" customWidth="1"/>
    <col min="14049" max="14049" width="17.85546875" style="1" bestFit="1" customWidth="1"/>
    <col min="14050" max="14050" width="11.42578125" style="1"/>
    <col min="14051" max="14051" width="15.85546875" style="1" customWidth="1"/>
    <col min="14052" max="14298" width="11.42578125" style="1"/>
    <col min="14299" max="14299" width="52.85546875" style="1" bestFit="1" customWidth="1"/>
    <col min="14300" max="14300" width="11.42578125" style="1"/>
    <col min="14301" max="14301" width="21.7109375" style="1" customWidth="1"/>
    <col min="14302" max="14303" width="11.42578125" style="1"/>
    <col min="14304" max="14304" width="12.5703125" style="1" bestFit="1" customWidth="1"/>
    <col min="14305" max="14305" width="17.85546875" style="1" bestFit="1" customWidth="1"/>
    <col min="14306" max="14306" width="11.42578125" style="1"/>
    <col min="14307" max="14307" width="15.85546875" style="1" customWidth="1"/>
    <col min="14308" max="14554" width="11.42578125" style="1"/>
    <col min="14555" max="14555" width="52.85546875" style="1" bestFit="1" customWidth="1"/>
    <col min="14556" max="14556" width="11.42578125" style="1"/>
    <col min="14557" max="14557" width="21.7109375" style="1" customWidth="1"/>
    <col min="14558" max="14559" width="11.42578125" style="1"/>
    <col min="14560" max="14560" width="12.5703125" style="1" bestFit="1" customWidth="1"/>
    <col min="14561" max="14561" width="17.85546875" style="1" bestFit="1" customWidth="1"/>
    <col min="14562" max="14562" width="11.42578125" style="1"/>
    <col min="14563" max="14563" width="15.85546875" style="1" customWidth="1"/>
    <col min="14564" max="14810" width="11.42578125" style="1"/>
    <col min="14811" max="14811" width="52.85546875" style="1" bestFit="1" customWidth="1"/>
    <col min="14812" max="14812" width="11.42578125" style="1"/>
    <col min="14813" max="14813" width="21.7109375" style="1" customWidth="1"/>
    <col min="14814" max="14815" width="11.42578125" style="1"/>
    <col min="14816" max="14816" width="12.5703125" style="1" bestFit="1" customWidth="1"/>
    <col min="14817" max="14817" width="17.85546875" style="1" bestFit="1" customWidth="1"/>
    <col min="14818" max="14818" width="11.42578125" style="1"/>
    <col min="14819" max="14819" width="15.85546875" style="1" customWidth="1"/>
    <col min="14820" max="15066" width="11.42578125" style="1"/>
    <col min="15067" max="15067" width="52.85546875" style="1" bestFit="1" customWidth="1"/>
    <col min="15068" max="15068" width="11.42578125" style="1"/>
    <col min="15069" max="15069" width="21.7109375" style="1" customWidth="1"/>
    <col min="15070" max="15071" width="11.42578125" style="1"/>
    <col min="15072" max="15072" width="12.5703125" style="1" bestFit="1" customWidth="1"/>
    <col min="15073" max="15073" width="17.85546875" style="1" bestFit="1" customWidth="1"/>
    <col min="15074" max="15074" width="11.42578125" style="1"/>
    <col min="15075" max="15075" width="15.85546875" style="1" customWidth="1"/>
    <col min="15076" max="15322" width="11.42578125" style="1"/>
    <col min="15323" max="15323" width="52.85546875" style="1" bestFit="1" customWidth="1"/>
    <col min="15324" max="15324" width="11.42578125" style="1"/>
    <col min="15325" max="15325" width="21.7109375" style="1" customWidth="1"/>
    <col min="15326" max="15327" width="11.42578125" style="1"/>
    <col min="15328" max="15328" width="12.5703125" style="1" bestFit="1" customWidth="1"/>
    <col min="15329" max="15329" width="17.85546875" style="1" bestFit="1" customWidth="1"/>
    <col min="15330" max="15330" width="11.42578125" style="1"/>
    <col min="15331" max="15331" width="15.85546875" style="1" customWidth="1"/>
    <col min="15332" max="15578" width="11.42578125" style="1"/>
    <col min="15579" max="15579" width="52.85546875" style="1" bestFit="1" customWidth="1"/>
    <col min="15580" max="15580" width="11.42578125" style="1"/>
    <col min="15581" max="15581" width="21.7109375" style="1" customWidth="1"/>
    <col min="15582" max="15583" width="11.42578125" style="1"/>
    <col min="15584" max="15584" width="12.5703125" style="1" bestFit="1" customWidth="1"/>
    <col min="15585" max="15585" width="17.85546875" style="1" bestFit="1" customWidth="1"/>
    <col min="15586" max="15586" width="11.42578125" style="1"/>
    <col min="15587" max="15587" width="15.85546875" style="1" customWidth="1"/>
    <col min="15588" max="15834" width="11.42578125" style="1"/>
    <col min="15835" max="15835" width="52.85546875" style="1" bestFit="1" customWidth="1"/>
    <col min="15836" max="15836" width="11.42578125" style="1"/>
    <col min="15837" max="15837" width="21.7109375" style="1" customWidth="1"/>
    <col min="15838" max="15839" width="11.42578125" style="1"/>
    <col min="15840" max="15840" width="12.5703125" style="1" bestFit="1" customWidth="1"/>
    <col min="15841" max="15841" width="17.85546875" style="1" bestFit="1" customWidth="1"/>
    <col min="15842" max="15842" width="11.42578125" style="1"/>
    <col min="15843" max="15843" width="15.85546875" style="1" customWidth="1"/>
    <col min="15844" max="16090" width="11.42578125" style="1"/>
    <col min="16091" max="16091" width="52.85546875" style="1" bestFit="1" customWidth="1"/>
    <col min="16092" max="16092" width="11.42578125" style="1"/>
    <col min="16093" max="16093" width="21.7109375" style="1" customWidth="1"/>
    <col min="16094" max="16095" width="11.42578125" style="1"/>
    <col min="16096" max="16096" width="12.5703125" style="1" bestFit="1" customWidth="1"/>
    <col min="16097" max="16097" width="17.85546875" style="1" bestFit="1" customWidth="1"/>
    <col min="16098" max="16098" width="11.42578125" style="1"/>
    <col min="16099" max="16099" width="15.85546875" style="1" customWidth="1"/>
    <col min="16100" max="16384" width="11.42578125" style="1"/>
  </cols>
  <sheetData>
    <row r="2" spans="1:7" ht="14.25" thickBot="1" x14ac:dyDescent="0.3"/>
    <row r="3" spans="1:7" ht="14.25" thickBot="1" x14ac:dyDescent="0.3">
      <c r="A3" s="84" t="s">
        <v>0</v>
      </c>
      <c r="B3" s="85"/>
      <c r="C3" s="85"/>
      <c r="D3" s="85"/>
      <c r="E3" s="86"/>
    </row>
    <row r="4" spans="1:7" x14ac:dyDescent="0.25">
      <c r="A4" s="2" t="s">
        <v>1</v>
      </c>
      <c r="B4" s="2" t="s">
        <v>2</v>
      </c>
      <c r="C4" s="2" t="s">
        <v>3</v>
      </c>
      <c r="D4" s="3" t="s">
        <v>4</v>
      </c>
      <c r="E4" s="2" t="s">
        <v>5</v>
      </c>
      <c r="F4" s="4" t="s">
        <v>6</v>
      </c>
      <c r="G4" s="4" t="s">
        <v>49</v>
      </c>
    </row>
    <row r="5" spans="1:7" x14ac:dyDescent="0.25">
      <c r="A5" s="5">
        <v>1</v>
      </c>
      <c r="B5" s="79" t="s">
        <v>7</v>
      </c>
      <c r="C5" s="81" t="s">
        <v>8</v>
      </c>
      <c r="D5" s="6">
        <v>464</v>
      </c>
      <c r="E5" s="81" t="s">
        <v>9</v>
      </c>
      <c r="F5" s="54">
        <v>7</v>
      </c>
      <c r="G5" s="81">
        <f>+F5*3</f>
        <v>21</v>
      </c>
    </row>
    <row r="6" spans="1:7" x14ac:dyDescent="0.25">
      <c r="A6" s="5">
        <v>2</v>
      </c>
      <c r="B6" s="80"/>
      <c r="C6" s="82"/>
      <c r="D6" s="6">
        <v>464</v>
      </c>
      <c r="E6" s="83"/>
      <c r="F6" s="56"/>
      <c r="G6" s="83"/>
    </row>
    <row r="7" spans="1:7" x14ac:dyDescent="0.25">
      <c r="A7" s="5">
        <v>3</v>
      </c>
      <c r="B7" s="79" t="s">
        <v>7</v>
      </c>
      <c r="C7" s="82"/>
      <c r="D7" s="6">
        <v>464</v>
      </c>
      <c r="E7" s="81" t="s">
        <v>10</v>
      </c>
      <c r="F7" s="54">
        <v>7</v>
      </c>
      <c r="G7" s="81">
        <f t="shared" ref="G7" si="0">+F7*3</f>
        <v>21</v>
      </c>
    </row>
    <row r="8" spans="1:7" x14ac:dyDescent="0.25">
      <c r="A8" s="5">
        <v>4</v>
      </c>
      <c r="B8" s="80"/>
      <c r="C8" s="82"/>
      <c r="D8" s="6">
        <v>464</v>
      </c>
      <c r="E8" s="83"/>
      <c r="F8" s="56"/>
      <c r="G8" s="83"/>
    </row>
    <row r="9" spans="1:7" x14ac:dyDescent="0.25">
      <c r="A9" s="5">
        <v>5</v>
      </c>
      <c r="B9" s="79" t="s">
        <v>7</v>
      </c>
      <c r="C9" s="82"/>
      <c r="D9" s="6">
        <v>464</v>
      </c>
      <c r="E9" s="81" t="s">
        <v>11</v>
      </c>
      <c r="F9" s="78">
        <v>7</v>
      </c>
      <c r="G9" s="81">
        <f t="shared" ref="G9" si="1">+F9*3</f>
        <v>21</v>
      </c>
    </row>
    <row r="10" spans="1:7" x14ac:dyDescent="0.25">
      <c r="A10" s="5">
        <v>6</v>
      </c>
      <c r="B10" s="80"/>
      <c r="C10" s="83"/>
      <c r="D10" s="6">
        <v>464</v>
      </c>
      <c r="E10" s="83"/>
      <c r="F10" s="78"/>
      <c r="G10" s="83"/>
    </row>
    <row r="11" spans="1:7" x14ac:dyDescent="0.25">
      <c r="A11" s="5">
        <v>7</v>
      </c>
      <c r="B11" s="79" t="s">
        <v>7</v>
      </c>
      <c r="C11" s="81" t="s">
        <v>12</v>
      </c>
      <c r="D11" s="5">
        <v>566</v>
      </c>
      <c r="E11" s="81" t="s">
        <v>13</v>
      </c>
      <c r="F11" s="78">
        <v>7</v>
      </c>
      <c r="G11" s="81">
        <f t="shared" ref="G11" si="2">+F11*3</f>
        <v>21</v>
      </c>
    </row>
    <row r="12" spans="1:7" x14ac:dyDescent="0.25">
      <c r="A12" s="5">
        <v>8</v>
      </c>
      <c r="B12" s="80"/>
      <c r="C12" s="82"/>
      <c r="D12" s="5">
        <v>566</v>
      </c>
      <c r="E12" s="83"/>
      <c r="F12" s="78"/>
      <c r="G12" s="83"/>
    </row>
    <row r="13" spans="1:7" x14ac:dyDescent="0.25">
      <c r="A13" s="5">
        <v>9</v>
      </c>
      <c r="B13" s="5" t="s">
        <v>14</v>
      </c>
      <c r="C13" s="82"/>
      <c r="D13" s="5">
        <v>464</v>
      </c>
      <c r="E13" s="7" t="s">
        <v>15</v>
      </c>
      <c r="F13" s="8">
        <v>5</v>
      </c>
      <c r="G13" s="7">
        <f>+F13*3</f>
        <v>15</v>
      </c>
    </row>
    <row r="14" spans="1:7" x14ac:dyDescent="0.25">
      <c r="A14" s="5" t="s">
        <v>16</v>
      </c>
      <c r="B14" s="6" t="s">
        <v>17</v>
      </c>
      <c r="C14" s="83"/>
      <c r="D14" s="6">
        <v>60</v>
      </c>
      <c r="E14" s="9" t="s">
        <v>18</v>
      </c>
      <c r="F14" s="8">
        <v>2</v>
      </c>
      <c r="G14" s="9">
        <f>+F14*3</f>
        <v>6</v>
      </c>
    </row>
    <row r="15" spans="1:7" x14ac:dyDescent="0.25">
      <c r="A15" s="10">
        <v>10</v>
      </c>
      <c r="B15" s="73" t="s">
        <v>7</v>
      </c>
      <c r="C15" s="75" t="s">
        <v>19</v>
      </c>
      <c r="D15" s="11">
        <v>540</v>
      </c>
      <c r="E15" s="75" t="s">
        <v>20</v>
      </c>
      <c r="F15" s="78">
        <v>7</v>
      </c>
      <c r="G15" s="75">
        <f>+F15*3</f>
        <v>21</v>
      </c>
    </row>
    <row r="16" spans="1:7" x14ac:dyDescent="0.25">
      <c r="A16" s="10">
        <v>11</v>
      </c>
      <c r="B16" s="74"/>
      <c r="C16" s="77"/>
      <c r="D16" s="10">
        <v>540</v>
      </c>
      <c r="E16" s="76"/>
      <c r="F16" s="78"/>
      <c r="G16" s="76"/>
    </row>
    <row r="17" spans="1:7" x14ac:dyDescent="0.25">
      <c r="A17" s="10">
        <v>12</v>
      </c>
      <c r="B17" s="73" t="s">
        <v>7</v>
      </c>
      <c r="C17" s="77"/>
      <c r="D17" s="10">
        <v>540</v>
      </c>
      <c r="E17" s="75" t="s">
        <v>21</v>
      </c>
      <c r="F17" s="54">
        <v>7</v>
      </c>
      <c r="G17" s="75">
        <f>+F17*3</f>
        <v>21</v>
      </c>
    </row>
    <row r="18" spans="1:7" x14ac:dyDescent="0.25">
      <c r="A18" s="10">
        <v>13</v>
      </c>
      <c r="B18" s="74"/>
      <c r="C18" s="77"/>
      <c r="D18" s="11">
        <v>540</v>
      </c>
      <c r="E18" s="76"/>
      <c r="F18" s="55"/>
      <c r="G18" s="76"/>
    </row>
    <row r="19" spans="1:7" x14ac:dyDescent="0.25">
      <c r="A19" s="10">
        <v>14</v>
      </c>
      <c r="B19" s="11" t="s">
        <v>14</v>
      </c>
      <c r="C19" s="77"/>
      <c r="D19" s="11">
        <v>540</v>
      </c>
      <c r="E19" s="12" t="s">
        <v>22</v>
      </c>
      <c r="F19" s="12">
        <v>5</v>
      </c>
      <c r="G19" s="12">
        <f>+F19*3</f>
        <v>15</v>
      </c>
    </row>
    <row r="20" spans="1:7" x14ac:dyDescent="0.25">
      <c r="A20" s="10" t="s">
        <v>23</v>
      </c>
      <c r="B20" s="11" t="s">
        <v>7</v>
      </c>
      <c r="C20" s="77"/>
      <c r="D20" s="11">
        <v>340</v>
      </c>
      <c r="E20" s="12" t="s">
        <v>24</v>
      </c>
      <c r="F20" s="12">
        <v>6</v>
      </c>
      <c r="G20" s="12">
        <f>+F20*2</f>
        <v>12</v>
      </c>
    </row>
    <row r="21" spans="1:7" x14ac:dyDescent="0.25">
      <c r="A21" s="10" t="s">
        <v>25</v>
      </c>
      <c r="B21" s="11" t="s">
        <v>26</v>
      </c>
      <c r="C21" s="77"/>
      <c r="D21" s="11">
        <v>130</v>
      </c>
      <c r="E21" s="12" t="s">
        <v>27</v>
      </c>
      <c r="F21" s="12">
        <v>4</v>
      </c>
      <c r="G21" s="12">
        <f t="shared" ref="G21:G24" si="3">+F21*2</f>
        <v>8</v>
      </c>
    </row>
    <row r="22" spans="1:7" x14ac:dyDescent="0.25">
      <c r="A22" s="10" t="s">
        <v>28</v>
      </c>
      <c r="B22" s="11" t="s">
        <v>26</v>
      </c>
      <c r="C22" s="77"/>
      <c r="D22" s="11">
        <v>150</v>
      </c>
      <c r="E22" s="12" t="s">
        <v>29</v>
      </c>
      <c r="F22" s="12">
        <v>4</v>
      </c>
      <c r="G22" s="12">
        <f t="shared" si="3"/>
        <v>8</v>
      </c>
    </row>
    <row r="23" spans="1:7" x14ac:dyDescent="0.25">
      <c r="A23" s="10" t="s">
        <v>30</v>
      </c>
      <c r="B23" s="11" t="s">
        <v>26</v>
      </c>
      <c r="C23" s="76"/>
      <c r="D23" s="11">
        <v>150</v>
      </c>
      <c r="E23" s="12" t="s">
        <v>31</v>
      </c>
      <c r="F23" s="12">
        <v>4</v>
      </c>
      <c r="G23" s="12">
        <f t="shared" si="3"/>
        <v>8</v>
      </c>
    </row>
    <row r="24" spans="1:7" x14ac:dyDescent="0.25">
      <c r="A24" s="10" t="s">
        <v>32</v>
      </c>
      <c r="B24" s="11" t="s">
        <v>26</v>
      </c>
      <c r="C24" s="63" t="s">
        <v>33</v>
      </c>
      <c r="D24" s="11">
        <v>150</v>
      </c>
      <c r="E24" s="13" t="s">
        <v>34</v>
      </c>
      <c r="F24" s="12">
        <v>4</v>
      </c>
      <c r="G24" s="12">
        <f t="shared" si="3"/>
        <v>8</v>
      </c>
    </row>
    <row r="25" spans="1:7" x14ac:dyDescent="0.25">
      <c r="A25" s="14">
        <v>15</v>
      </c>
      <c r="B25" s="70" t="s">
        <v>7</v>
      </c>
      <c r="C25" s="72"/>
      <c r="D25" s="14">
        <v>566</v>
      </c>
      <c r="E25" s="63" t="s">
        <v>35</v>
      </c>
      <c r="F25" s="63">
        <v>5</v>
      </c>
      <c r="G25" s="63">
        <f>+F25*3</f>
        <v>15</v>
      </c>
    </row>
    <row r="26" spans="1:7" x14ac:dyDescent="0.25">
      <c r="A26" s="14">
        <v>16</v>
      </c>
      <c r="B26" s="71"/>
      <c r="C26" s="64"/>
      <c r="D26" s="14">
        <v>566</v>
      </c>
      <c r="E26" s="64"/>
      <c r="F26" s="64"/>
      <c r="G26" s="64"/>
    </row>
    <row r="27" spans="1:7" x14ac:dyDescent="0.25">
      <c r="A27" s="15">
        <v>17</v>
      </c>
      <c r="B27" s="65" t="s">
        <v>7</v>
      </c>
      <c r="C27" s="67" t="s">
        <v>36</v>
      </c>
      <c r="D27" s="15">
        <v>464</v>
      </c>
      <c r="E27" s="67" t="s">
        <v>37</v>
      </c>
      <c r="F27" s="67">
        <v>6</v>
      </c>
      <c r="G27" s="63">
        <f t="shared" ref="G27" si="4">+F27*3</f>
        <v>18</v>
      </c>
    </row>
    <row r="28" spans="1:7" x14ac:dyDescent="0.25">
      <c r="A28" s="15">
        <v>18</v>
      </c>
      <c r="B28" s="66"/>
      <c r="C28" s="69"/>
      <c r="D28" s="16">
        <v>464</v>
      </c>
      <c r="E28" s="68"/>
      <c r="F28" s="68"/>
      <c r="G28" s="64"/>
    </row>
    <row r="29" spans="1:7" x14ac:dyDescent="0.25">
      <c r="A29" s="15">
        <v>19</v>
      </c>
      <c r="B29" s="65" t="s">
        <v>7</v>
      </c>
      <c r="C29" s="69"/>
      <c r="D29" s="15">
        <v>464</v>
      </c>
      <c r="E29" s="67" t="s">
        <v>38</v>
      </c>
      <c r="F29" s="67">
        <v>6</v>
      </c>
      <c r="G29" s="63">
        <f t="shared" ref="G29" si="5">+F29*3</f>
        <v>18</v>
      </c>
    </row>
    <row r="30" spans="1:7" x14ac:dyDescent="0.25">
      <c r="A30" s="15">
        <v>20</v>
      </c>
      <c r="B30" s="66"/>
      <c r="C30" s="69"/>
      <c r="D30" s="15">
        <v>464</v>
      </c>
      <c r="E30" s="68"/>
      <c r="F30" s="68"/>
      <c r="G30" s="64"/>
    </row>
    <row r="31" spans="1:7" x14ac:dyDescent="0.25">
      <c r="A31" s="15">
        <v>21</v>
      </c>
      <c r="B31" s="65" t="s">
        <v>7</v>
      </c>
      <c r="C31" s="69"/>
      <c r="D31" s="15">
        <v>464</v>
      </c>
      <c r="E31" s="67" t="s">
        <v>39</v>
      </c>
      <c r="F31" s="67">
        <v>6</v>
      </c>
      <c r="G31" s="63">
        <f t="shared" ref="G31" si="6">+F31*3</f>
        <v>18</v>
      </c>
    </row>
    <row r="32" spans="1:7" x14ac:dyDescent="0.25">
      <c r="A32" s="15">
        <v>22</v>
      </c>
      <c r="B32" s="66"/>
      <c r="C32" s="68"/>
      <c r="D32" s="15">
        <v>464</v>
      </c>
      <c r="E32" s="68"/>
      <c r="F32" s="68"/>
      <c r="G32" s="64"/>
    </row>
    <row r="33" spans="1:8" x14ac:dyDescent="0.25">
      <c r="A33" s="17">
        <v>23</v>
      </c>
      <c r="B33" s="57" t="s">
        <v>7</v>
      </c>
      <c r="C33" s="62" t="s">
        <v>40</v>
      </c>
      <c r="D33" s="17">
        <v>464</v>
      </c>
      <c r="E33" s="62" t="s">
        <v>41</v>
      </c>
      <c r="F33" s="62">
        <v>6</v>
      </c>
      <c r="G33" s="63">
        <f t="shared" ref="G33" si="7">+F33*3</f>
        <v>18</v>
      </c>
    </row>
    <row r="34" spans="1:8" x14ac:dyDescent="0.25">
      <c r="A34" s="17">
        <v>24</v>
      </c>
      <c r="B34" s="58"/>
      <c r="C34" s="59"/>
      <c r="D34" s="17">
        <v>464</v>
      </c>
      <c r="E34" s="60"/>
      <c r="F34" s="60"/>
      <c r="G34" s="64"/>
    </row>
    <row r="35" spans="1:8" x14ac:dyDescent="0.25">
      <c r="A35" s="17">
        <v>25</v>
      </c>
      <c r="B35" s="57" t="s">
        <v>7</v>
      </c>
      <c r="C35" s="59"/>
      <c r="D35" s="17">
        <v>464</v>
      </c>
      <c r="E35" s="62" t="s">
        <v>42</v>
      </c>
      <c r="F35" s="62">
        <v>6</v>
      </c>
      <c r="G35" s="63">
        <f t="shared" ref="G35" si="8">+F35*3</f>
        <v>18</v>
      </c>
    </row>
    <row r="36" spans="1:8" x14ac:dyDescent="0.25">
      <c r="A36" s="17">
        <v>26</v>
      </c>
      <c r="B36" s="58"/>
      <c r="C36" s="59"/>
      <c r="D36" s="17">
        <v>464</v>
      </c>
      <c r="E36" s="60"/>
      <c r="F36" s="60"/>
      <c r="G36" s="64"/>
    </row>
    <row r="37" spans="1:8" x14ac:dyDescent="0.25">
      <c r="A37" s="17">
        <v>27</v>
      </c>
      <c r="B37" s="57" t="s">
        <v>7</v>
      </c>
      <c r="C37" s="59"/>
      <c r="D37" s="17">
        <v>464</v>
      </c>
      <c r="E37" s="62" t="s">
        <v>43</v>
      </c>
      <c r="F37" s="62">
        <v>6</v>
      </c>
      <c r="G37" s="63">
        <f t="shared" ref="G37" si="9">+F37*3</f>
        <v>18</v>
      </c>
    </row>
    <row r="38" spans="1:8" x14ac:dyDescent="0.25">
      <c r="A38" s="17">
        <v>28</v>
      </c>
      <c r="B38" s="58"/>
      <c r="C38" s="59"/>
      <c r="D38" s="17">
        <v>464</v>
      </c>
      <c r="E38" s="60"/>
      <c r="F38" s="60"/>
      <c r="G38" s="64"/>
    </row>
    <row r="39" spans="1:8" x14ac:dyDescent="0.25">
      <c r="A39" s="17">
        <v>29</v>
      </c>
      <c r="B39" s="57" t="s">
        <v>44</v>
      </c>
      <c r="C39" s="59"/>
      <c r="D39" s="17">
        <v>464</v>
      </c>
      <c r="E39" s="62" t="s">
        <v>45</v>
      </c>
      <c r="F39" s="62">
        <v>10</v>
      </c>
      <c r="G39" s="62">
        <f>+F39*3</f>
        <v>30</v>
      </c>
    </row>
    <row r="40" spans="1:8" x14ac:dyDescent="0.25">
      <c r="A40" s="17">
        <v>30</v>
      </c>
      <c r="B40" s="61"/>
      <c r="C40" s="59"/>
      <c r="D40" s="17">
        <v>464</v>
      </c>
      <c r="E40" s="59"/>
      <c r="F40" s="59"/>
      <c r="G40" s="59"/>
    </row>
    <row r="41" spans="1:8" x14ac:dyDescent="0.25">
      <c r="A41" s="17">
        <v>31</v>
      </c>
      <c r="B41" s="58"/>
      <c r="C41" s="59"/>
      <c r="D41" s="17">
        <v>464</v>
      </c>
      <c r="E41" s="60"/>
      <c r="F41" s="60"/>
      <c r="G41" s="60"/>
    </row>
    <row r="42" spans="1:8" x14ac:dyDescent="0.25">
      <c r="A42" s="17">
        <v>32</v>
      </c>
      <c r="B42" s="57" t="s">
        <v>7</v>
      </c>
      <c r="C42" s="59"/>
      <c r="D42" s="17">
        <v>464</v>
      </c>
      <c r="E42" s="59" t="s">
        <v>46</v>
      </c>
      <c r="F42" s="59">
        <v>6</v>
      </c>
      <c r="G42" s="59">
        <f>+F42*3</f>
        <v>18</v>
      </c>
    </row>
    <row r="43" spans="1:8" x14ac:dyDescent="0.25">
      <c r="A43" s="17">
        <v>33</v>
      </c>
      <c r="B43" s="58"/>
      <c r="C43" s="59"/>
      <c r="D43" s="17">
        <v>464</v>
      </c>
      <c r="E43" s="60"/>
      <c r="F43" s="60"/>
      <c r="G43" s="60"/>
    </row>
    <row r="44" spans="1:8" x14ac:dyDescent="0.25">
      <c r="A44" s="18">
        <v>34</v>
      </c>
      <c r="B44" s="51" t="s">
        <v>47</v>
      </c>
      <c r="C44" s="59"/>
      <c r="D44" s="18">
        <v>464</v>
      </c>
      <c r="E44" s="54" t="s">
        <v>48</v>
      </c>
      <c r="F44" s="54">
        <v>20</v>
      </c>
      <c r="G44" s="54">
        <f>+F44*3</f>
        <v>60</v>
      </c>
    </row>
    <row r="45" spans="1:8" x14ac:dyDescent="0.25">
      <c r="A45" s="18">
        <v>35</v>
      </c>
      <c r="B45" s="52"/>
      <c r="C45" s="59"/>
      <c r="D45" s="18">
        <v>464</v>
      </c>
      <c r="E45" s="55"/>
      <c r="F45" s="55"/>
      <c r="G45" s="55"/>
    </row>
    <row r="46" spans="1:8" x14ac:dyDescent="0.25">
      <c r="A46" s="18">
        <v>36</v>
      </c>
      <c r="B46" s="52"/>
      <c r="C46" s="59"/>
      <c r="D46" s="18">
        <v>464</v>
      </c>
      <c r="E46" s="55"/>
      <c r="F46" s="55"/>
      <c r="G46" s="55"/>
    </row>
    <row r="47" spans="1:8" x14ac:dyDescent="0.25">
      <c r="A47" s="18">
        <v>37</v>
      </c>
      <c r="B47" s="52"/>
      <c r="C47" s="59"/>
      <c r="D47" s="18">
        <v>464</v>
      </c>
      <c r="E47" s="55"/>
      <c r="F47" s="55"/>
      <c r="G47" s="55"/>
      <c r="H47" s="1" t="s">
        <v>89</v>
      </c>
    </row>
    <row r="48" spans="1:8" x14ac:dyDescent="0.25">
      <c r="A48" s="18">
        <v>38</v>
      </c>
      <c r="B48" s="53"/>
      <c r="C48" s="60"/>
      <c r="D48" s="18">
        <v>464</v>
      </c>
      <c r="E48" s="56"/>
      <c r="F48" s="56"/>
      <c r="G48" s="56"/>
    </row>
    <row r="49" spans="1:7" x14ac:dyDescent="0.25">
      <c r="A49" s="19"/>
      <c r="B49" s="19"/>
      <c r="C49" s="19"/>
      <c r="D49" s="19"/>
      <c r="E49" s="19" t="s">
        <v>83</v>
      </c>
      <c r="F49" s="38">
        <f>SUM(F5:F48)</f>
        <v>153</v>
      </c>
      <c r="G49" s="19"/>
    </row>
    <row r="50" spans="1:7" x14ac:dyDescent="0.25">
      <c r="E50" s="1" t="s">
        <v>84</v>
      </c>
      <c r="F50" s="39">
        <v>46</v>
      </c>
    </row>
    <row r="51" spans="1:7" x14ac:dyDescent="0.25">
      <c r="E51" s="1" t="s">
        <v>85</v>
      </c>
      <c r="F51" s="39">
        <v>3</v>
      </c>
    </row>
  </sheetData>
  <mergeCells count="71">
    <mergeCell ref="A3:E3"/>
    <mergeCell ref="B5:B6"/>
    <mergeCell ref="C5:C10"/>
    <mergeCell ref="E5:E6"/>
    <mergeCell ref="F5:F6"/>
    <mergeCell ref="G5:G6"/>
    <mergeCell ref="B9:B10"/>
    <mergeCell ref="E9:E10"/>
    <mergeCell ref="F9:F10"/>
    <mergeCell ref="G9:G10"/>
    <mergeCell ref="B7:B8"/>
    <mergeCell ref="E7:E8"/>
    <mergeCell ref="F7:F8"/>
    <mergeCell ref="G7:G8"/>
    <mergeCell ref="B11:B12"/>
    <mergeCell ref="C11:C14"/>
    <mergeCell ref="E11:E12"/>
    <mergeCell ref="F11:F12"/>
    <mergeCell ref="G11:G12"/>
    <mergeCell ref="B17:B18"/>
    <mergeCell ref="E17:E18"/>
    <mergeCell ref="F17:F18"/>
    <mergeCell ref="G17:G18"/>
    <mergeCell ref="B15:B16"/>
    <mergeCell ref="C15:C23"/>
    <mergeCell ref="E15:E16"/>
    <mergeCell ref="F15:F16"/>
    <mergeCell ref="G15:G16"/>
    <mergeCell ref="B25:B26"/>
    <mergeCell ref="E25:E26"/>
    <mergeCell ref="F25:F26"/>
    <mergeCell ref="G25:G26"/>
    <mergeCell ref="C24:C26"/>
    <mergeCell ref="B27:B28"/>
    <mergeCell ref="C27:C32"/>
    <mergeCell ref="E27:E28"/>
    <mergeCell ref="F27:F28"/>
    <mergeCell ref="G27:G28"/>
    <mergeCell ref="B31:B32"/>
    <mergeCell ref="E31:E32"/>
    <mergeCell ref="F31:F32"/>
    <mergeCell ref="G31:G32"/>
    <mergeCell ref="B29:B30"/>
    <mergeCell ref="E29:E30"/>
    <mergeCell ref="F29:F30"/>
    <mergeCell ref="G29:G30"/>
    <mergeCell ref="B35:B36"/>
    <mergeCell ref="E35:E36"/>
    <mergeCell ref="F35:F36"/>
    <mergeCell ref="G35:G36"/>
    <mergeCell ref="B33:B34"/>
    <mergeCell ref="C33:C48"/>
    <mergeCell ref="E33:E34"/>
    <mergeCell ref="F33:F34"/>
    <mergeCell ref="G33:G34"/>
    <mergeCell ref="B39:B41"/>
    <mergeCell ref="E39:E41"/>
    <mergeCell ref="F39:F41"/>
    <mergeCell ref="G39:G41"/>
    <mergeCell ref="B37:B38"/>
    <mergeCell ref="E37:E38"/>
    <mergeCell ref="F37:F38"/>
    <mergeCell ref="G37:G38"/>
    <mergeCell ref="B44:B48"/>
    <mergeCell ref="E44:E48"/>
    <mergeCell ref="F44:F48"/>
    <mergeCell ref="G44:G48"/>
    <mergeCell ref="B42:B43"/>
    <mergeCell ref="E42:E43"/>
    <mergeCell ref="F42:F43"/>
    <mergeCell ref="G42:G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Eventos</vt:lpstr>
      <vt:lpstr>Via 40</vt:lpstr>
      <vt:lpstr>Eventos!Área_de_impresión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cp:lastPrinted>2022-12-02T12:57:12Z</cp:lastPrinted>
  <dcterms:created xsi:type="dcterms:W3CDTF">2022-11-30T18:51:40Z</dcterms:created>
  <dcterms:modified xsi:type="dcterms:W3CDTF">2022-12-02T14:23:57Z</dcterms:modified>
</cp:coreProperties>
</file>